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<sst xmlns="http://schemas.openxmlformats.org/spreadsheetml/2006/main" count="1020" uniqueCount="890">
  <si>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</si>
  <si>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</si>
  <si>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</si>
  <si>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</si>
  <si>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</si>
  <si>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</si>
  <si>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</si>
  <si>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</si>
  <si>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</si>
  <si>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</si>
  <si>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</si>
  <si>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</si>
  <si>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</si>
  <si>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</si>
  <si>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</si>
  <si>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</si>
  <si>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</si>
  <si>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</si>
  <si>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</si>
  <si>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</si>
  <si>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</si>
  <si>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</si>
  <si>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</si>
  <si>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</si>
  <si>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</si>
  <si>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</si>
  <si>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</si>
  <si>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</si>
  <si>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</si>
  <si>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</si>
  <si>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</si>
  <si>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</si>
  <si>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</si>
  <si>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</si>
  <si>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</si>
  <si>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</si>
  <si>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</si>
  <si>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</si>
  <si>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</si>
  <si>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</si>
  <si>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</si>
  <si>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</si>
  <si>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</si>
  <si>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</si>
  <si>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</si>
  <si>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</si>
  <si>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</si>
  <si>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</si>
  <si>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</si>
  <si>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</si>
  <si>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</si>
  <si>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</si>
  <si>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</si>
  <si>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</si>
  <si>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</si>
  <si>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</si>
  <si>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</si>
  <si>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</si>
  <si>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</si>
  <si>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</si>
  <si>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</si>
  <si>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</si>
  <si>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</si>
  <si>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</si>
  <si>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</si>
  <si>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</si>
  <si>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</si>
  <si>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</si>
  <si>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</si>
  <si>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</si>
  <si>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</si>
  <si>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</si>
  <si>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</si>
  <si>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</si>
  <si>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</si>
  <si>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</si>
  <si>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</si>
  <si>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</si>
  <si>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</si>
  <si>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</si>
  <si>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</si>
  <si>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</si>
  <si>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</si>
  <si>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</si>
  <si>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</si>
  <si>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</si>
  <si>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</si>
  <si>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</si>
  <si>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</si>
  <si>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</si>
  <si>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</si>
  <si>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</si>
  <si>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</si>
  <si>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</si>
  <si>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</si>
  <si>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</si>
  <si>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</si>
  <si>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</si>
  <si>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</si>
  <si>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</si>
  <si>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</si>
  <si>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</si>
  <si>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</si>
  <si>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</si>
  <si>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</si>
  <si>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</si>
  <si>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</si>
  <si>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</si>
  <si>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</si>
  <si>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</si>
  <si>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</si>
  <si>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</si>
  <si>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</si>
  <si>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</si>
  <si>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</si>
  <si>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</si>
  <si>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</si>
  <si>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</si>
  <si>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</si>
  <si>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</si>
  <si>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</si>
  <si>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</si>
  <si>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</si>
  <si>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</si>
  <si>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</si>
  <si>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</si>
  <si>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</si>
  <si>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</si>
  <si>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</si>
  <si>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</si>
  <si>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</si>
  <si>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</si>
  <si>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</si>
  <si>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</si>
  <si>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</si>
  <si>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</si>
  <si>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</si>
  <si>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</si>
  <si>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</si>
  <si>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</si>
  <si>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</si>
  <si>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</si>
  <si>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</si>
  <si>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</si>
  <si>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</si>
  <si>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</si>
  <si>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</si>
  <si>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</si>
  <si>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</si>
  <si>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</si>
  <si>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</si>
  <si>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</si>
  <si>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</si>
  <si>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</si>
  <si>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</si>
  <si>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</si>
  <si>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</si>
  <si>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</si>
  <si>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</si>
  <si>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</si>
  <si>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</si>
  <si>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</si>
  <si>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</si>
  <si>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</si>
  <si>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</si>
  <si>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</si>
  <si>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</si>
  <si>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</si>
  <si>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</si>
  <si>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</si>
  <si>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</si>
  <si>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</si>
  <si>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</si>
  <si>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</si>
  <si>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</si>
  <si>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</si>
  <si>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</si>
  <si>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</si>
  <si>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</si>
  <si>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</si>
  <si>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</si>
  <si>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</si>
  <si>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</si>
  <si>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</si>
  <si>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</si>
  <si>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</si>
  <si>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</si>
  <si>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</si>
  <si>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</si>
  <si>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</si>
  <si>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</si>
  <si>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</si>
  <si>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</si>
  <si>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</si>
  <si>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</si>
  <si>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</si>
  <si>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</si>
  <si>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</si>
  <si>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</si>
  <si>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</si>
  <si>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</si>
  <si>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</si>
  <si>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</si>
  <si>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</si>
  <si>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</si>
  <si>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</si>
  <si>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</si>
  <si>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</si>
  <si>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</si>
  <si>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</si>
  <si>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</si>
  <si>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</si>
  <si>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</si>
  <si>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</si>
  <si>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</si>
  <si>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</si>
  <si>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</si>
  <si>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</si>
  <si>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</si>
  <si>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</si>
  <si>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</si>
  <si>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</si>
  <si>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</si>
  <si>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</si>
  <si>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</si>
  <si>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</si>
  <si>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</si>
  <si>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</si>
  <si>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</si>
  <si>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</si>
  <si>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</si>
  <si>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</si>
  <si>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</si>
  <si>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</si>
  <si>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</si>
  <si>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</si>
  <si>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</si>
  <si>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</si>
  <si>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</si>
  <si>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</si>
  <si>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</si>
  <si>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</si>
  <si>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</si>
  <si>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</si>
  <si>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</si>
  <si>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</si>
  <si>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</si>
  <si>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</si>
  <si>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</si>
  <si>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</si>
  <si>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</si>
  <si>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</si>
  <si>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</si>
  <si>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</si>
  <si>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</si>
  <si>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</si>
  <si>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</si>
  <si>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</si>
  <si>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</si>
  <si>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</si>
  <si>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</si>
  <si>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</si>
  <si>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</si>
  <si>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</si>
  <si>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</si>
  <si>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</si>
  <si>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</si>
  <si>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</si>
  <si>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</si>
  <si>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</si>
  <si>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</si>
  <si>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</si>
  <si>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</si>
  <si>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</si>
  <si>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</si>
  <si>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</si>
  <si>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</si>
  <si>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</si>
  <si>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</si>
  <si>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</si>
  <si>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</si>
  <si>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</si>
  <si>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</si>
  <si>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</si>
  <si>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</si>
  <si>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</si>
  <si>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</si>
  <si>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</si>
  <si>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</si>
  <si>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</si>
  <si>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</si>
  <si>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</si>
  <si>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</si>
  <si>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</si>
  <si>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</si>
  <si>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</si>
  <si>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</si>
  <si>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</si>
  <si>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</si>
  <si>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</si>
  <si>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</si>
  <si>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</si>
  <si>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</si>
  <si>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</si>
  <si>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</si>
  <si>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</si>
  <si>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</si>
  <si>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</si>
  <si>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</si>
  <si>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</si>
  <si>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</si>
  <si>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</si>
  <si>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</si>
  <si>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</si>
  <si>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</si>
  <si>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</si>
  <si>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</si>
  <si>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</si>
  <si>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</si>
  <si>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</si>
  <si>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</si>
  <si>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</si>
  <si>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</si>
  <si>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</si>
  <si>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</si>
  <si>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</si>
  <si>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</si>
  <si>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</si>
  <si>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</si>
  <si>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</si>
  <si>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</si>
  <si>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</si>
  <si>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</si>
  <si>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</si>
  <si>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</si>
  <si>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</si>
  <si>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</si>
  <si>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</si>
  <si>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</si>
  <si>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</si>
  <si>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</si>
  <si>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</si>
  <si>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</si>
  <si>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</si>
  <si>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</si>
  <si>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</si>
  <si>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</si>
  <si>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</si>
  <si>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</si>
  <si>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</si>
  <si>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</si>
  <si>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</si>
  <si>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</si>
  <si>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</si>
  <si>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</si>
  <si>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</si>
  <si>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</si>
  <si>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</si>
  <si>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</si>
  <si>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</si>
  <si>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</si>
  <si>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</si>
  <si>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</si>
  <si>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</si>
  <si>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</si>
  <si>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</si>
  <si>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</si>
  <si>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</si>
  <si>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</si>
  <si>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</si>
  <si>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</si>
  <si>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</si>
  <si>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</si>
  <si>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</si>
  <si>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</si>
  <si>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</si>
  <si>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</si>
  <si>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</si>
  <si>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</si>
  <si>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</si>
  <si>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</si>
  <si>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</si>
  <si>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</si>
  <si>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</si>
  <si>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</si>
  <si>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</si>
  <si>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</si>
  <si>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</si>
  <si>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</si>
  <si>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</si>
  <si>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</si>
  <si>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</si>
  <si>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</si>
  <si>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</si>
  <si>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</si>
  <si>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</si>
  <si>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</si>
  <si>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</si>
  <si>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</si>
  <si>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</si>
  <si>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</si>
  <si>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</si>
  <si>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</si>
  <si>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</si>
  <si>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</si>
  <si>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</si>
  <si>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</si>
  <si>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</si>
  <si>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</si>
  <si>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</si>
  <si>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</si>
  <si>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</si>
  <si>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</si>
  <si>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</si>
  <si>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</si>
  <si>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</si>
  <si>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</si>
  <si>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</si>
  <si>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</si>
  <si>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</si>
  <si>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</si>
  <si>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</si>
  <si>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</si>
  <si>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</si>
  <si>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</si>
  <si>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</si>
  <si>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</si>
  <si>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</si>
  <si>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</si>
  <si>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</si>
  <si>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</si>
  <si>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</si>
  <si>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</si>
  <si>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</si>
  <si>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</si>
  <si>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</si>
  <si>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</si>
  <si>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</si>
  <si>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</si>
  <si>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</si>
  <si>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</si>
  <si>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</si>
  <si>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</si>
  <si>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</si>
  <si>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</si>
  <si>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</si>
  <si>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</si>
  <si>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</si>
  <si>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</si>
  <si>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</si>
  <si>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</si>
  <si>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</si>
  <si>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</si>
  <si>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</si>
  <si>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</si>
  <si>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</si>
  <si>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</si>
  <si>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</si>
  <si>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</si>
  <si>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</si>
  <si>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</si>
  <si>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</si>
  <si>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</si>
  <si>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</si>
  <si>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</si>
  <si>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</si>
  <si>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</si>
  <si>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</si>
  <si>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</si>
  <si>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</si>
  <si>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</si>
  <si>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</si>
  <si>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</si>
  <si>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</si>
  <si>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</si>
  <si>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</si>
  <si>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</si>
  <si>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</si>
  <si>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</si>
  <si>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</si>
  <si>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</si>
  <si>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</si>
  <si>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</si>
  <si>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</si>
  <si>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</si>
  <si>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</si>
  <si>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</si>
  <si>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</si>
  <si>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</si>
  <si>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</si>
  <si>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</si>
  <si>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</si>
  <si>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</si>
  <si>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</si>
  <si>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</si>
  <si>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</si>
  <si>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</si>
  <si>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</si>
  <si>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</si>
  <si>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</si>
  <si>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</si>
  <si>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</si>
  <si>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</si>
  <si>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</si>
  <si>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</si>
  <si>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</si>
  <si>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</si>
  <si>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</si>
  <si>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</si>
  <si>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</si>
  <si>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</si>
  <si>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</si>
  <si>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</si>
  <si>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</si>
  <si>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</si>
  <si>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</si>
  <si>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</si>
  <si>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</si>
  <si>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</si>
  <si>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</si>
  <si>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</si>
  <si>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</si>
  <si>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</si>
  <si>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</si>
  <si>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</si>
  <si>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</si>
  <si>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</si>
  <si>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</si>
  <si>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</si>
  <si>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</si>
  <si>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</si>
  <si>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</si>
  <si>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</si>
  <si>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</si>
  <si>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</si>
  <si>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</si>
  <si>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</si>
  <si>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</si>
  <si>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</si>
  <si>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</si>
  <si>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</si>
  <si>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</si>
  <si>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</si>
  <si>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</si>
  <si>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</si>
  <si>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</si>
  <si>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</si>
  <si>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</si>
  <si>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</si>
  <si>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</si>
  <si>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</si>
  <si>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</si>
  <si>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</si>
  <si>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</si>
  <si>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</si>
  <si>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</si>
  <si>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</si>
  <si>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</si>
  <si>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</si>
  <si>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</si>
  <si>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</si>
  <si>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</si>
  <si>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</si>
  <si>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</si>
  <si>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</si>
  <si>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</si>
  <si>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</si>
  <si>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</si>
  <si>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</si>
  <si>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</si>
  <si>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</si>
  <si>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</si>
  <si>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</si>
  <si>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</si>
  <si>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</si>
  <si>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</si>
  <si>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</si>
  <si>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</si>
  <si>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</si>
  <si>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</si>
  <si>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</si>
  <si>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</si>
  <si>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</si>
  <si>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</si>
  <si>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</si>
  <si>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</si>
  <si>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</si>
  <si>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</si>
  <si>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</si>
  <si>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</si>
  <si>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</si>
  <si>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</si>
  <si>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</si>
  <si>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</si>
  <si>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</si>
  <si>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</si>
  <si>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</si>
  <si>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</si>
  <si>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</si>
  <si>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</si>
  <si>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</si>
  <si>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</si>
  <si>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</si>
  <si>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</si>
  <si>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</si>
  <si>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</si>
  <si>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</si>
  <si>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</si>
  <si>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</si>
  <si>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</si>
  <si>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</si>
  <si>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</si>
  <si>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</si>
  <si>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</si>
  <si>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</si>
  <si>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</si>
  <si>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</si>
  <si>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</si>
  <si>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</si>
  <si>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</si>
  <si>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</si>
  <si>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</si>
  <si>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</si>
  <si>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</si>
  <si>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</si>
  <si>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</si>
  <si>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</si>
  <si>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</si>
  <si>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</si>
  <si>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</si>
  <si>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</si>
  <si>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</si>
  <si>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</si>
  <si>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</si>
  <si>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</si>
  <si>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</si>
  <si>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</si>
  <si>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</si>
  <si>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</si>
  <si>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</si>
  <si>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</si>
  <si>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</si>
  <si>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</si>
  <si>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</si>
  <si>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</si>
  <si>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</si>
  <si>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</si>
  <si>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</si>
  <si>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</si>
  <si>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</si>
  <si>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</si>
  <si>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</si>
  <si>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</si>
  <si>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</si>
  <si>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</si>
  <si>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</si>
  <si>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</si>
  <si>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</si>
  <si>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</si>
  <si>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</si>
  <si>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</si>
  <si>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</si>
  <si>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</si>
  <si>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</si>
  <si>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</si>
  <si>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</si>
  <si>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</si>
  <si>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</si>
  <si>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</si>
  <si>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</si>
  <si>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</si>
  <si>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</si>
  <si>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</si>
  <si>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</si>
  <si>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</si>
  <si>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</si>
  <si>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</si>
  <si>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</si>
  <si>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</si>
  <si>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</si>
  <si>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</si>
  <si>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</si>
  <si>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</si>
  <si>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</si>
  <si>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</si>
  <si>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</si>
  <si>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</si>
  <si>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</si>
  <si>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</si>
  <si>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</si>
  <si>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</si>
  <si>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</si>
  <si>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</si>
  <si>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</si>
  <si>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</si>
  <si>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</si>
  <si>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</si>
  <si>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</si>
  <si>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</si>
  <si>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</si>
  <si>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</si>
  <si>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</si>
  <si>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</si>
  <si>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</si>
  <si>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</si>
  <si>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</si>
  <si>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</si>
  <si>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</si>
  <si>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</si>
  <si>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</si>
  <si>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</si>
  <si>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</si>
  <si>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</si>
  <si>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</si>
  <si>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</si>
  <si>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</si>
  <si>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</si>
  <si>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</si>
  <si>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</si>
  <si>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</si>
  <si>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</si>
  <si>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</si>
  <si>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</si>
  <si>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</si>
  <si>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</si>
  <si>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</si>
  <si>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</si>
  <si>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</si>
  <si>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</si>
  <si>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</si>
  <si>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</si>
  <si>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</si>
  <si>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</si>
  <si>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</si>
  <si>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</si>
  <si>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</si>
  <si>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</si>
  <si>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</si>
  <si>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</si>
  <si>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</si>
  <si>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</si>
  <si>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</si>
  <si>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</si>
  <si>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</si>
  <si>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</si>
  <si>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</si>
  <si>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</si>
  <si>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</si>
  <si>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</si>
  <si>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</si>
  <si>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</si>
  <si>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</si>
  <si>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</si>
  <si>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</si>
  <si>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</si>
  <si>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</si>
  <si>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</si>
  <si>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</si>
  <si>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</si>
  <si>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</si>
  <si>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</si>
  <si>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</si>
  <si>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</si>
  <si>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</si>
  <si>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</si>
  <si>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</si>
  <si>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</si>
  <si>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</si>
  <si>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</si>
  <si>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</si>
  <si>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</si>
  <si>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</si>
  <si>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</si>
  <si>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</si>
  <si>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</si>
  <si>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</si>
  <si>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</si>
  <si>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</si>
  <si>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</si>
  <si>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</si>
  <si>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</si>
  <si>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</si>
  <si>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</si>
  <si>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</si>
  <si>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</si>
  <si>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</si>
  <si>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</si>
  <si>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</si>
  <si>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</si>
  <si>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</si>
  <si>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</si>
  <si>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</si>
  <si>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</si>
  <si>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</si>
  <si>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</si>
  <si>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</si>
  <si>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</si>
  <si>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</si>
  <si>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</si>
  <si>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</si>
  <si>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</si>
  <si>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</si>
  <si>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</si>
  <si>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</si>
  <si>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</si>
  <si>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</si>
  <si>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</si>
  <si>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</si>
  <si>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</si>
  <si>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</si>
  <si>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</si>
  <si>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</si>
  <si>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</si>
  <si>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</si>
  <si>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</si>
  <si>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</si>
  <si>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</si>
  <si>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</si>
  <si>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</si>
  <si>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</si>
  <si>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</si>
  <si>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</si>
  <si>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</si>
  <si>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</si>
  <si>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</si>
  <si>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</si>
  <si>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</si>
  <si>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</si>
  <si>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</si>
  <si>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</si>
  <si>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</si>
  <si>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</si>
  <si>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</si>
  <si>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 xml:space="preserve">                                                                       Съставител :  Галина Христова                                                                                Изпълн.Директор : Борислав Найденов </t>
  </si>
  <si>
    <r>
      <t xml:space="preserve">                                                              </t>
    </r>
    <r>
      <rPr>
        <b/>
        <sz val="9"/>
        <rFont val="Times New Roman Cyr"/>
        <family val="1"/>
      </rPr>
      <t xml:space="preserve">Съставител : Галина Христова                                                                                    Изпълн. Директор :Борислав Найденов </t>
    </r>
  </si>
  <si>
    <t xml:space="preserve">                                               Съставител: Галина Христова                           Изпълн.Директор : Борислав Найденов</t>
  </si>
  <si>
    <t>Отчитащото се предприятие: "ПРЕМИЕР ФОНД"  АДСИЦ</t>
  </si>
  <si>
    <t>Вид на отчета : неконсолидиран</t>
  </si>
  <si>
    <r>
      <t xml:space="preserve">                                      </t>
    </r>
    <r>
      <rPr>
        <b/>
        <sz val="9"/>
        <rFont val="All Times New Roman"/>
        <family val="1"/>
      </rPr>
      <t xml:space="preserve">Съставил : Галина Христова </t>
    </r>
  </si>
  <si>
    <t xml:space="preserve"> Ръководител : Борислав Найденов</t>
  </si>
  <si>
    <t>4. Незавършено строителство</t>
  </si>
  <si>
    <t>Отчетен период  : 01.01.2009 год.-31.03.2009 год.</t>
  </si>
  <si>
    <t>Дата на съставяне : 21.04.2009 год.</t>
  </si>
  <si>
    <t>Отчетен период:01.01.2009год.- 31.03.2009 год.</t>
  </si>
  <si>
    <t>Предходен период : 01.01.2008 год.-31.03.2008 год.</t>
  </si>
  <si>
    <t>Дата на съставяне:21.04.2009</t>
  </si>
  <si>
    <t>Предходен  период: 01.01.2008 год.- 31.12.2008г.</t>
  </si>
  <si>
    <t>Дата на съставяне: 21.04.2009 год.</t>
  </si>
  <si>
    <t>Отчетен период: 01.01.2009 год. - 31.03.2009 год.</t>
  </si>
  <si>
    <t>Предходен период: 01.01.2008 год. - 31.03.2008 год.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</si>
  <si>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</si>
  <si>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</si>
  <si>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</si>
  <si>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</si>
  <si>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 xml:space="preserve">Дата на съставяне: 21.04.2009  </t>
  </si>
  <si>
    <t>Галина Христова</t>
  </si>
  <si>
    <t>Отчетен период:31.03.2009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</si>
  <si>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</si>
  <si>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</si>
  <si>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</si>
  <si>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</si>
  <si>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</si>
  <si>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</si>
  <si>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</si>
  <si>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</si>
  <si>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</si>
  <si>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Отчетен период: 01.01.2009 - 31.03.2009</t>
  </si>
  <si>
    <t>(в хил.лв)</t>
  </si>
  <si>
    <t>СПРАВКА ЗА ВЗЕМАНИЯТА,ЗАДЪЛЖЕНИЯТА И ПРОВИЗИИТЕ</t>
  </si>
  <si>
    <t>Отчетен период: 01.01.2009.- 31.03.2009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</si>
  <si>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</si>
  <si>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</si>
  <si>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</si>
  <si>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</si>
  <si>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</si>
  <si>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Дата на съставяне : 21.04.2009 г.                                Съставител: ...................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</si>
  <si>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</si>
  <si>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</si>
  <si>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</si>
  <si>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</si>
  <si>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</si>
  <si>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</si>
  <si>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Отчетен период:01.01.2009.-31.03.2009</t>
  </si>
  <si>
    <t>Идентиф.№</t>
  </si>
  <si>
    <t>Дата на съставяне:21.04.2009 г.                                                   Съставител :.........................                                                    Ръководител : ..............................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</si>
  <si>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</si>
  <si>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</si>
  <si>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</si>
  <si>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>Дата на съставяне : 21.03.2009 год.</t>
  </si>
  <si>
    <t>Отчетен период : 01.01.2009 год.-31.03.2009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</si>
</sst>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7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49" fontId="20" fillId="0" borderId="0" xfId="0" applyNumberFormat="1" applyFont="1" applyAlignment="1" applyProtection="1">
      <alignment horizontal="left" vertical="top"/>
      <protection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2" t="s">
        <v>0</v>
      </c>
      <c r="B1" s="642"/>
      <c r="C1" s="642"/>
      <c r="D1" s="642"/>
      <c r="E1" s="642"/>
      <c r="F1" s="642"/>
      <c r="G1" s="642"/>
      <c r="H1" s="642"/>
    </row>
    <row r="2" spans="1:8" s="1" customFormat="1" ht="15" customHeight="1">
      <c r="A2" s="565"/>
      <c r="B2" s="565"/>
      <c r="C2" s="565"/>
      <c r="D2" s="565"/>
      <c r="E2" s="565"/>
      <c r="F2" s="565"/>
      <c r="G2" s="565"/>
      <c r="H2" s="565"/>
    </row>
    <row r="3" spans="1:8" s="1" customFormat="1" ht="15" customHeight="1">
      <c r="A3" s="565"/>
      <c r="B3" s="565"/>
      <c r="C3" s="565"/>
      <c r="D3" s="565"/>
      <c r="E3" s="565"/>
      <c r="F3" s="565"/>
      <c r="G3" s="565"/>
      <c r="H3" s="565"/>
    </row>
    <row r="4" spans="1:8" s="1" customFormat="1" ht="15">
      <c r="A4" s="640" t="s">
        <v>836</v>
      </c>
      <c r="B4" s="641"/>
      <c r="C4" s="641"/>
      <c r="D4" s="641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0" t="s">
        <v>828</v>
      </c>
      <c r="B5" s="643"/>
      <c r="C5" s="643"/>
      <c r="D5" s="643"/>
      <c r="E5" s="5" t="s">
        <v>1</v>
      </c>
      <c r="F5" s="644" t="s">
        <v>830</v>
      </c>
      <c r="G5" s="645"/>
      <c r="H5" s="4"/>
    </row>
    <row r="6" spans="1:8" s="1" customFormat="1" ht="15">
      <c r="A6" s="640" t="s">
        <v>841</v>
      </c>
      <c r="B6" s="639"/>
      <c r="C6" s="639"/>
      <c r="D6" s="639"/>
      <c r="E6" s="5"/>
      <c r="F6" s="6"/>
      <c r="G6" s="564"/>
      <c r="H6" s="4"/>
    </row>
    <row r="7" spans="1:8" s="1" customFormat="1" ht="15.75" thickBot="1">
      <c r="A7" s="640" t="s">
        <v>846</v>
      </c>
      <c r="B7" s="641"/>
      <c r="C7" s="641"/>
      <c r="D7" s="641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7">
        <f>G13+G14</f>
        <v>650</v>
      </c>
      <c r="H12" s="578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6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372</v>
      </c>
      <c r="D21" s="365">
        <v>372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192</v>
      </c>
      <c r="H28" s="377">
        <f>H29+H30</f>
        <v>193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193</v>
      </c>
      <c r="H29" s="368">
        <v>193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</v>
      </c>
      <c r="H30" s="373"/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-2</v>
      </c>
      <c r="H33" s="373">
        <v>-1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190</v>
      </c>
      <c r="H34" s="377">
        <f>H28+H32+H33</f>
        <v>192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>
        <f>C36+C37+C38+C39</f>
        <v>10</v>
      </c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840</v>
      </c>
      <c r="H37" s="395">
        <f>H18+H26+H34</f>
        <v>842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>
        <v>10</v>
      </c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10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382</v>
      </c>
      <c r="D56" s="381">
        <f>D20+D21+D22+D28+D33+D46+D52+D54+D55</f>
        <v>382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/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840</v>
      </c>
      <c r="B62" s="374" t="s">
        <v>184</v>
      </c>
      <c r="C62" s="365">
        <v>51</v>
      </c>
      <c r="D62" s="365">
        <v>31</v>
      </c>
      <c r="E62" s="371" t="s">
        <v>185</v>
      </c>
      <c r="F62" s="390" t="s">
        <v>186</v>
      </c>
      <c r="G62" s="376">
        <f>G63+G64+G65+G66+G67+G68+G69</f>
        <v>0</v>
      </c>
      <c r="H62" s="395">
        <f>H63+H64+H65+H66+H67+H68+H69</f>
        <v>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>
        <v>1</v>
      </c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SUM(C59:C64)</f>
        <v>51</v>
      </c>
      <c r="D65" s="381">
        <f>SUM(D59:D64)</f>
        <v>31</v>
      </c>
      <c r="E65" s="361" t="s">
        <v>196</v>
      </c>
      <c r="F65" s="390" t="s">
        <v>197</v>
      </c>
      <c r="G65" s="367"/>
      <c r="H65" s="403"/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>
        <v>10</v>
      </c>
      <c r="D70" s="365">
        <v>20</v>
      </c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f>G60+G61+G62+G70+G71</f>
        <v>0</v>
      </c>
      <c r="H72" s="395">
        <f>H60+H61+H62+H70+H71</f>
        <v>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1</v>
      </c>
      <c r="D73" s="365">
        <v>3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/>
      <c r="D75" s="365"/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f>SUM(C68:C75)</f>
        <v>11</v>
      </c>
      <c r="D76" s="381">
        <f>SUM(D68:D75)</f>
        <v>23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0</v>
      </c>
      <c r="H80" s="420">
        <f>H72+H75+H76+H77</f>
        <v>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396</v>
      </c>
      <c r="D89" s="365">
        <v>406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396</v>
      </c>
      <c r="D92" s="381">
        <f>SUM(D88:D91)</f>
        <v>407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458</v>
      </c>
      <c r="D94" s="381">
        <f>D65+D76+D85+D92+D93</f>
        <v>461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840</v>
      </c>
      <c r="D95" s="428">
        <f>D56+D94</f>
        <v>843</v>
      </c>
      <c r="E95" s="429" t="s">
        <v>266</v>
      </c>
      <c r="F95" s="430" t="s">
        <v>267</v>
      </c>
      <c r="G95" s="431">
        <f>G37+G40+G56+G80</f>
        <v>840</v>
      </c>
      <c r="H95" s="432">
        <f>H37+H40+H56+H80</f>
        <v>843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6"/>
      <c r="C97" s="647"/>
      <c r="D97" s="647"/>
      <c r="E97" s="647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38" t="s">
        <v>833</v>
      </c>
      <c r="B99" s="639"/>
      <c r="C99" s="639"/>
      <c r="D99" s="639"/>
      <c r="E99" s="639"/>
      <c r="F99" s="639"/>
      <c r="G99" s="639"/>
      <c r="H99" s="639"/>
    </row>
    <row r="100" spans="1:8" ht="12.75">
      <c r="A100" s="440" t="s">
        <v>842</v>
      </c>
      <c r="B100" s="438"/>
      <c r="C100" s="438"/>
      <c r="D100" s="438"/>
      <c r="E100" s="438"/>
      <c r="F100" s="437"/>
      <c r="G100" s="438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8">
    <mergeCell ref="A99:H99"/>
    <mergeCell ref="A7:D7"/>
    <mergeCell ref="A1:H1"/>
    <mergeCell ref="A4:D4"/>
    <mergeCell ref="A5:D5"/>
    <mergeCell ref="F5:G5"/>
    <mergeCell ref="B97:E97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18" sqref="A18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8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7" t="s">
        <v>270</v>
      </c>
      <c r="B2" s="649" t="s">
        <v>823</v>
      </c>
      <c r="C2" s="650"/>
      <c r="D2" s="650"/>
      <c r="E2" s="650"/>
      <c r="F2" s="651" t="s">
        <v>824</v>
      </c>
      <c r="G2" s="651"/>
      <c r="H2" s="34">
        <v>148006882</v>
      </c>
    </row>
    <row r="3" spans="1:8" ht="15">
      <c r="A3" s="567" t="s">
        <v>828</v>
      </c>
      <c r="B3" s="650"/>
      <c r="C3" s="650"/>
      <c r="D3" s="650"/>
      <c r="E3" s="650"/>
      <c r="F3" s="33" t="s">
        <v>830</v>
      </c>
      <c r="G3" s="35"/>
      <c r="H3" s="35"/>
    </row>
    <row r="4" spans="1:8" ht="17.25" customHeight="1">
      <c r="A4" s="567" t="s">
        <v>843</v>
      </c>
      <c r="B4" s="652"/>
      <c r="C4" s="652"/>
      <c r="D4" s="652"/>
      <c r="E4" s="36"/>
      <c r="F4" s="27"/>
      <c r="G4" s="30"/>
      <c r="H4" s="37" t="s">
        <v>271</v>
      </c>
    </row>
    <row r="5" spans="1:8" ht="17.25" customHeight="1" thickBot="1">
      <c r="A5" s="567" t="s">
        <v>844</v>
      </c>
      <c r="B5" s="566"/>
      <c r="C5" s="566"/>
      <c r="D5" s="566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/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7</v>
      </c>
      <c r="D11" s="465">
        <v>4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1</v>
      </c>
      <c r="D13" s="465">
        <v>1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/>
      <c r="D16" s="476"/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8</v>
      </c>
      <c r="D20" s="484">
        <f>D10+D11+D12+D13+D14+D15+D16+D17</f>
        <v>5</v>
      </c>
      <c r="E20" s="485" t="s">
        <v>312</v>
      </c>
      <c r="F20" s="473" t="s">
        <v>313</v>
      </c>
      <c r="G20" s="468">
        <v>6</v>
      </c>
      <c r="H20" s="469">
        <v>2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6</v>
      </c>
      <c r="H25" s="475">
        <f>SUM(H20:H24)</f>
        <v>2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8</v>
      </c>
      <c r="D28" s="462">
        <f>D20+D27</f>
        <v>5</v>
      </c>
      <c r="E28" s="454" t="s">
        <v>334</v>
      </c>
      <c r="F28" s="477" t="s">
        <v>335</v>
      </c>
      <c r="G28" s="474">
        <f>G14+G16+G25</f>
        <v>6</v>
      </c>
      <c r="H28" s="475">
        <f>H14+H16+H25</f>
        <v>2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0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2</v>
      </c>
      <c r="H30" s="493">
        <f>IF((D28-H28)&gt;0,D28-H28,0)</f>
        <v>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8</v>
      </c>
      <c r="D33" s="484">
        <f>D28+D31+D32</f>
        <v>5</v>
      </c>
      <c r="E33" s="454" t="s">
        <v>350</v>
      </c>
      <c r="F33" s="477" t="s">
        <v>351</v>
      </c>
      <c r="G33" s="492">
        <f>G28+G31+G32</f>
        <v>6</v>
      </c>
      <c r="H33" s="493">
        <f>H28+H31+H32</f>
        <v>2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f>IF((G33-C33)&gt;0,C33-G33,0)</f>
        <v>0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2</v>
      </c>
      <c r="H34" s="458">
        <f>IF((D33-H33)&gt;0,D33-H33,0)</f>
        <v>3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2</v>
      </c>
      <c r="H39" s="509">
        <f>IF(H34&gt;0,IF(D35+H34&lt;0,0,D35+H34),IF(D34-D35&lt;0,D35-D34,0))</f>
        <v>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2</v>
      </c>
      <c r="H41" s="513">
        <f>IF(D39=0,IF(H39-H40&gt;0,H39-H40+D40,0),IF(D39-D40&lt;0,D40-D39+H40,0))</f>
        <v>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8</v>
      </c>
      <c r="D42" s="516">
        <f>D33+D35+D39</f>
        <v>5</v>
      </c>
      <c r="E42" s="517" t="s">
        <v>377</v>
      </c>
      <c r="F42" s="518" t="s">
        <v>378</v>
      </c>
      <c r="G42" s="519">
        <f>G33+G39</f>
        <v>8</v>
      </c>
      <c r="H42" s="520">
        <f>H33+H39</f>
        <v>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3" t="s">
        <v>834</v>
      </c>
      <c r="B44" s="654"/>
      <c r="C44" s="654"/>
      <c r="D44" s="654"/>
      <c r="E44" s="654"/>
      <c r="F44" s="654"/>
      <c r="G44" s="654"/>
      <c r="H44" s="654"/>
      <c r="I44" s="42"/>
      <c r="J44" s="42"/>
      <c r="K44" s="42"/>
      <c r="L44" s="42"/>
      <c r="M44" s="42"/>
      <c r="N44" s="42"/>
      <c r="O44" s="42"/>
    </row>
    <row r="45" spans="1:8" ht="12">
      <c r="A45" s="528"/>
      <c r="B45" s="529"/>
      <c r="C45" s="526"/>
      <c r="D45" s="526"/>
      <c r="E45" s="525"/>
      <c r="F45" s="525"/>
      <c r="G45" s="530"/>
      <c r="H45" s="530"/>
    </row>
    <row r="46" spans="1:8" ht="12.75" customHeight="1">
      <c r="A46" s="527" t="s">
        <v>845</v>
      </c>
      <c r="B46" s="531"/>
      <c r="C46" s="532"/>
      <c r="D46" s="648"/>
      <c r="E46" s="648"/>
      <c r="F46" s="648"/>
      <c r="G46" s="648"/>
      <c r="H46" s="648"/>
    </row>
    <row r="47" spans="2:8" ht="12">
      <c r="B47" s="525"/>
      <c r="C47" s="526"/>
      <c r="D47" s="526"/>
      <c r="E47" s="525"/>
      <c r="F47" s="525"/>
      <c r="G47" s="530"/>
      <c r="H47" s="530"/>
    </row>
    <row r="48" spans="1:8" ht="12">
      <c r="A48" s="533"/>
      <c r="B48" s="525"/>
      <c r="C48" s="526"/>
      <c r="D48" s="526"/>
      <c r="E48" s="525"/>
      <c r="F48" s="525"/>
      <c r="G48" s="530"/>
      <c r="H48" s="530"/>
    </row>
    <row r="49" spans="1:8" ht="12">
      <c r="A49" s="533"/>
      <c r="B49" s="525"/>
      <c r="C49" s="526"/>
      <c r="D49" s="526"/>
      <c r="E49" s="525"/>
      <c r="F49" s="525"/>
      <c r="G49" s="530"/>
      <c r="H49" s="530"/>
    </row>
    <row r="50" spans="1:8" ht="12">
      <c r="A50" s="533"/>
      <c r="B50" s="533"/>
      <c r="C50" s="534"/>
      <c r="D50" s="534"/>
      <c r="E50" s="533"/>
      <c r="F50" s="533"/>
      <c r="G50" s="535"/>
      <c r="H50" s="535"/>
    </row>
    <row r="51" spans="1:8" ht="12">
      <c r="A51" s="533"/>
      <c r="B51" s="533"/>
      <c r="C51" s="534"/>
      <c r="D51" s="534"/>
      <c r="E51" s="533"/>
      <c r="F51" s="533"/>
      <c r="G51" s="535"/>
      <c r="H51" s="535"/>
    </row>
    <row r="52" spans="1:8" ht="12">
      <c r="A52" s="533"/>
      <c r="B52" s="533"/>
      <c r="C52" s="534"/>
      <c r="D52" s="534"/>
      <c r="E52" s="533"/>
      <c r="F52" s="533"/>
      <c r="G52" s="535"/>
      <c r="H52" s="535"/>
    </row>
    <row r="53" spans="1:8" ht="12">
      <c r="A53" s="533"/>
      <c r="B53" s="533"/>
      <c r="C53" s="534"/>
      <c r="D53" s="534"/>
      <c r="E53" s="533"/>
      <c r="F53" s="533"/>
      <c r="G53" s="535"/>
      <c r="H53" s="535"/>
    </row>
    <row r="54" spans="1:8" ht="12">
      <c r="A54" s="533"/>
      <c r="B54" s="533"/>
      <c r="C54" s="534"/>
      <c r="D54" s="534"/>
      <c r="E54" s="533"/>
      <c r="F54" s="533"/>
      <c r="G54" s="535"/>
      <c r="H54" s="535"/>
    </row>
    <row r="55" spans="1:8" ht="12">
      <c r="A55" s="533"/>
      <c r="B55" s="533"/>
      <c r="C55" s="534"/>
      <c r="D55" s="534"/>
      <c r="E55" s="533"/>
      <c r="F55" s="533"/>
      <c r="G55" s="535"/>
      <c r="H55" s="535"/>
    </row>
    <row r="56" spans="1:8" ht="12">
      <c r="A56" s="533"/>
      <c r="B56" s="533"/>
      <c r="C56" s="534"/>
      <c r="D56" s="534"/>
      <c r="E56" s="533"/>
      <c r="F56" s="533"/>
      <c r="G56" s="535"/>
      <c r="H56" s="535"/>
    </row>
    <row r="57" spans="1:8" ht="12">
      <c r="A57" s="533"/>
      <c r="B57" s="533"/>
      <c r="C57" s="534"/>
      <c r="D57" s="534"/>
      <c r="E57" s="533"/>
      <c r="F57" s="533"/>
      <c r="G57" s="535"/>
      <c r="H57" s="535"/>
    </row>
    <row r="58" spans="1:8" ht="12">
      <c r="A58" s="533"/>
      <c r="B58" s="533"/>
      <c r="C58" s="534"/>
      <c r="D58" s="534"/>
      <c r="E58" s="533"/>
      <c r="F58" s="533"/>
      <c r="G58" s="535"/>
      <c r="H58" s="535"/>
    </row>
    <row r="59" spans="1:8" ht="12">
      <c r="A59" s="533"/>
      <c r="B59" s="533"/>
      <c r="C59" s="534"/>
      <c r="D59" s="534"/>
      <c r="E59" s="533"/>
      <c r="F59" s="533"/>
      <c r="G59" s="535"/>
      <c r="H59" s="535"/>
    </row>
    <row r="60" spans="1:8" ht="12">
      <c r="A60" s="533"/>
      <c r="B60" s="533"/>
      <c r="C60" s="534"/>
      <c r="D60" s="534"/>
      <c r="E60" s="533"/>
      <c r="F60" s="533"/>
      <c r="G60" s="535"/>
      <c r="H60" s="535"/>
    </row>
    <row r="61" spans="1:8" ht="12">
      <c r="A61" s="533"/>
      <c r="B61" s="533"/>
      <c r="C61" s="534"/>
      <c r="D61" s="534"/>
      <c r="E61" s="533"/>
      <c r="F61" s="533"/>
      <c r="G61" s="535"/>
      <c r="H61" s="535"/>
    </row>
    <row r="62" spans="1:8" ht="12">
      <c r="A62" s="533"/>
      <c r="B62" s="533"/>
      <c r="C62" s="534"/>
      <c r="D62" s="534"/>
      <c r="E62" s="533"/>
      <c r="F62" s="533"/>
      <c r="G62" s="535"/>
      <c r="H62" s="535"/>
    </row>
    <row r="63" spans="1:8" ht="12">
      <c r="A63" s="533"/>
      <c r="B63" s="533"/>
      <c r="C63" s="534"/>
      <c r="D63" s="534"/>
      <c r="E63" s="533"/>
      <c r="F63" s="533"/>
      <c r="G63" s="535"/>
      <c r="H63" s="535"/>
    </row>
    <row r="64" spans="1:8" ht="12">
      <c r="A64" s="533"/>
      <c r="B64" s="533"/>
      <c r="C64" s="534"/>
      <c r="D64" s="534"/>
      <c r="E64" s="533"/>
      <c r="F64" s="533"/>
      <c r="G64" s="535"/>
      <c r="H64" s="535"/>
    </row>
    <row r="65" spans="1:8" ht="12">
      <c r="A65" s="533"/>
      <c r="B65" s="533"/>
      <c r="C65" s="534"/>
      <c r="D65" s="534"/>
      <c r="E65" s="533"/>
      <c r="F65" s="533"/>
      <c r="G65" s="535"/>
      <c r="H65" s="535"/>
    </row>
    <row r="66" spans="1:8" ht="12">
      <c r="A66" s="533"/>
      <c r="B66" s="533"/>
      <c r="C66" s="534"/>
      <c r="D66" s="534"/>
      <c r="E66" s="533"/>
      <c r="F66" s="533"/>
      <c r="G66" s="535"/>
      <c r="H66" s="535"/>
    </row>
    <row r="67" spans="1:8" ht="12">
      <c r="A67" s="533"/>
      <c r="B67" s="533"/>
      <c r="C67" s="534"/>
      <c r="D67" s="534"/>
      <c r="E67" s="533"/>
      <c r="F67" s="533"/>
      <c r="G67" s="535"/>
      <c r="H67" s="535"/>
    </row>
    <row r="68" spans="1:8" ht="12">
      <c r="A68" s="533"/>
      <c r="B68" s="533"/>
      <c r="C68" s="534"/>
      <c r="D68" s="534"/>
      <c r="E68" s="533"/>
      <c r="F68" s="533"/>
      <c r="G68" s="535"/>
      <c r="H68" s="535"/>
    </row>
    <row r="69" spans="1:8" ht="12">
      <c r="A69" s="533"/>
      <c r="B69" s="533"/>
      <c r="C69" s="534"/>
      <c r="D69" s="534"/>
      <c r="E69" s="533"/>
      <c r="F69" s="533"/>
      <c r="G69" s="535"/>
      <c r="H69" s="535"/>
    </row>
    <row r="70" spans="1:8" ht="12">
      <c r="A70" s="533"/>
      <c r="B70" s="533"/>
      <c r="C70" s="534"/>
      <c r="D70" s="534"/>
      <c r="E70" s="533"/>
      <c r="F70" s="533"/>
      <c r="G70" s="535"/>
      <c r="H70" s="535"/>
    </row>
    <row r="71" spans="1:8" ht="12">
      <c r="A71" s="533"/>
      <c r="B71" s="533"/>
      <c r="C71" s="534"/>
      <c r="D71" s="534"/>
      <c r="E71" s="533"/>
      <c r="F71" s="533"/>
      <c r="G71" s="535"/>
      <c r="H71" s="535"/>
    </row>
    <row r="72" spans="1:8" ht="12">
      <c r="A72" s="533"/>
      <c r="B72" s="533"/>
      <c r="C72" s="534"/>
      <c r="D72" s="534"/>
      <c r="E72" s="533"/>
      <c r="F72" s="533"/>
      <c r="G72" s="535"/>
      <c r="H72" s="535"/>
    </row>
    <row r="73" spans="1:8" ht="12">
      <c r="A73" s="533"/>
      <c r="B73" s="533"/>
      <c r="C73" s="534"/>
      <c r="D73" s="534"/>
      <c r="E73" s="533"/>
      <c r="F73" s="533"/>
      <c r="G73" s="535"/>
      <c r="H73" s="535"/>
    </row>
    <row r="74" spans="1:8" ht="12">
      <c r="A74" s="533"/>
      <c r="B74" s="533"/>
      <c r="C74" s="534"/>
      <c r="D74" s="534"/>
      <c r="E74" s="533"/>
      <c r="F74" s="533"/>
      <c r="G74" s="535"/>
      <c r="H74" s="535"/>
    </row>
    <row r="75" spans="1:8" ht="12">
      <c r="A75" s="533"/>
      <c r="B75" s="533"/>
      <c r="C75" s="534"/>
      <c r="D75" s="534"/>
      <c r="E75" s="533"/>
      <c r="F75" s="533"/>
      <c r="G75" s="535"/>
      <c r="H75" s="535"/>
    </row>
    <row r="76" spans="1:8" ht="12">
      <c r="A76" s="533"/>
      <c r="B76" s="533"/>
      <c r="C76" s="534"/>
      <c r="D76" s="534"/>
      <c r="E76" s="533"/>
      <c r="F76" s="533"/>
      <c r="G76" s="535"/>
      <c r="H76" s="535"/>
    </row>
    <row r="77" spans="1:8" ht="12">
      <c r="A77" s="533"/>
      <c r="B77" s="533"/>
      <c r="C77" s="534"/>
      <c r="D77" s="534"/>
      <c r="E77" s="533"/>
      <c r="F77" s="533"/>
      <c r="G77" s="535"/>
      <c r="H77" s="535"/>
    </row>
    <row r="78" spans="1:8" ht="12">
      <c r="A78" s="533"/>
      <c r="B78" s="533"/>
      <c r="C78" s="534"/>
      <c r="D78" s="534"/>
      <c r="E78" s="533"/>
      <c r="F78" s="533"/>
      <c r="G78" s="535"/>
      <c r="H78" s="535"/>
    </row>
    <row r="79" spans="1:8" ht="12">
      <c r="A79" s="533"/>
      <c r="B79" s="533"/>
      <c r="C79" s="534"/>
      <c r="D79" s="534"/>
      <c r="E79" s="533"/>
      <c r="F79" s="533"/>
      <c r="G79" s="535"/>
      <c r="H79" s="535"/>
    </row>
    <row r="80" spans="1:8" ht="12">
      <c r="A80" s="533"/>
      <c r="B80" s="533"/>
      <c r="C80" s="534"/>
      <c r="D80" s="534"/>
      <c r="E80" s="533"/>
      <c r="F80" s="533"/>
      <c r="G80" s="535"/>
      <c r="H80" s="535"/>
    </row>
    <row r="81" spans="1:8" ht="12">
      <c r="A81" s="533"/>
      <c r="B81" s="533"/>
      <c r="C81" s="534"/>
      <c r="D81" s="534"/>
      <c r="E81" s="533"/>
      <c r="F81" s="533"/>
      <c r="G81" s="535"/>
      <c r="H81" s="535"/>
    </row>
    <row r="82" spans="1:8" ht="12">
      <c r="A82" s="533"/>
      <c r="B82" s="533"/>
      <c r="C82" s="534"/>
      <c r="D82" s="534"/>
      <c r="E82" s="533"/>
      <c r="F82" s="533"/>
      <c r="G82" s="535"/>
      <c r="H82" s="535"/>
    </row>
    <row r="83" spans="1:8" ht="12">
      <c r="A83" s="533"/>
      <c r="B83" s="533"/>
      <c r="C83" s="534"/>
      <c r="D83" s="534"/>
      <c r="E83" s="533"/>
      <c r="F83" s="533"/>
      <c r="G83" s="535"/>
      <c r="H83" s="535"/>
    </row>
    <row r="84" spans="1:8" ht="12">
      <c r="A84" s="533"/>
      <c r="B84" s="533"/>
      <c r="C84" s="534"/>
      <c r="D84" s="534"/>
      <c r="E84" s="533"/>
      <c r="F84" s="533"/>
      <c r="G84" s="535"/>
      <c r="H84" s="535"/>
    </row>
    <row r="85" spans="1:8" ht="12">
      <c r="A85" s="533"/>
      <c r="B85" s="533"/>
      <c r="C85" s="534"/>
      <c r="D85" s="534"/>
      <c r="E85" s="533"/>
      <c r="F85" s="533"/>
      <c r="G85" s="535"/>
      <c r="H85" s="535"/>
    </row>
    <row r="86" spans="1:8" ht="12">
      <c r="A86" s="533"/>
      <c r="B86" s="533"/>
      <c r="C86" s="534"/>
      <c r="D86" s="534"/>
      <c r="E86" s="533"/>
      <c r="F86" s="533"/>
      <c r="G86" s="535"/>
      <c r="H86" s="535"/>
    </row>
    <row r="87" spans="1:8" ht="12">
      <c r="A87" s="533"/>
      <c r="B87" s="533"/>
      <c r="C87" s="534"/>
      <c r="D87" s="534"/>
      <c r="E87" s="533"/>
      <c r="F87" s="533"/>
      <c r="G87" s="535"/>
      <c r="H87" s="535"/>
    </row>
    <row r="88" spans="1:8" ht="12">
      <c r="A88" s="533"/>
      <c r="B88" s="533"/>
      <c r="C88" s="534"/>
      <c r="D88" s="534"/>
      <c r="E88" s="533"/>
      <c r="F88" s="533"/>
      <c r="G88" s="535"/>
      <c r="H88" s="535"/>
    </row>
    <row r="89" spans="1:8" ht="12">
      <c r="A89" s="533"/>
      <c r="B89" s="533"/>
      <c r="C89" s="534"/>
      <c r="D89" s="534"/>
      <c r="E89" s="533"/>
      <c r="F89" s="533"/>
      <c r="G89" s="535"/>
      <c r="H89" s="535"/>
    </row>
    <row r="90" spans="1:8" ht="12">
      <c r="A90" s="533"/>
      <c r="B90" s="533"/>
      <c r="C90" s="534"/>
      <c r="D90" s="534"/>
      <c r="E90" s="533"/>
      <c r="F90" s="533"/>
      <c r="G90" s="535"/>
      <c r="H90" s="535"/>
    </row>
    <row r="91" spans="1:8" ht="12">
      <c r="A91" s="533"/>
      <c r="B91" s="533"/>
      <c r="C91" s="534"/>
      <c r="D91" s="534"/>
      <c r="E91" s="533"/>
      <c r="F91" s="533"/>
      <c r="G91" s="535"/>
      <c r="H91" s="535"/>
    </row>
    <row r="92" spans="1:8" ht="12">
      <c r="A92" s="533"/>
      <c r="B92" s="533"/>
      <c r="C92" s="534"/>
      <c r="D92" s="534"/>
      <c r="E92" s="533"/>
      <c r="F92" s="533"/>
      <c r="G92" s="535"/>
      <c r="H92" s="535"/>
    </row>
    <row r="93" spans="1:8" ht="12">
      <c r="A93" s="533"/>
      <c r="B93" s="533"/>
      <c r="C93" s="534"/>
      <c r="D93" s="534"/>
      <c r="E93" s="533"/>
      <c r="F93" s="533"/>
      <c r="G93" s="535"/>
      <c r="H93" s="535"/>
    </row>
    <row r="94" spans="1:8" ht="12">
      <c r="A94" s="533"/>
      <c r="B94" s="533"/>
      <c r="C94" s="534"/>
      <c r="D94" s="534"/>
      <c r="E94" s="533"/>
      <c r="F94" s="533"/>
      <c r="G94" s="535"/>
      <c r="H94" s="535"/>
    </row>
    <row r="95" spans="1:8" ht="12">
      <c r="A95" s="533"/>
      <c r="B95" s="533"/>
      <c r="C95" s="534"/>
      <c r="D95" s="534"/>
      <c r="E95" s="533"/>
      <c r="F95" s="533"/>
      <c r="G95" s="535"/>
      <c r="H95" s="535"/>
    </row>
    <row r="96" spans="1:8" ht="12">
      <c r="A96" s="533"/>
      <c r="B96" s="533"/>
      <c r="C96" s="534"/>
      <c r="D96" s="534"/>
      <c r="E96" s="533"/>
      <c r="F96" s="533"/>
      <c r="G96" s="535"/>
      <c r="H96" s="535"/>
    </row>
    <row r="97" spans="1:8" ht="12">
      <c r="A97" s="533"/>
      <c r="B97" s="533"/>
      <c r="C97" s="534"/>
      <c r="D97" s="534"/>
      <c r="E97" s="533"/>
      <c r="F97" s="533"/>
      <c r="G97" s="535"/>
      <c r="H97" s="535"/>
    </row>
    <row r="98" spans="1:8" ht="12">
      <c r="A98" s="533"/>
      <c r="B98" s="533"/>
      <c r="C98" s="534"/>
      <c r="D98" s="534"/>
      <c r="E98" s="533"/>
      <c r="F98" s="533"/>
      <c r="G98" s="535"/>
      <c r="H98" s="535"/>
    </row>
    <row r="99" spans="1:8" ht="12">
      <c r="A99" s="533"/>
      <c r="B99" s="533"/>
      <c r="C99" s="534"/>
      <c r="D99" s="534"/>
      <c r="E99" s="533"/>
      <c r="F99" s="533"/>
      <c r="G99" s="535"/>
      <c r="H99" s="535"/>
    </row>
    <row r="100" spans="1:8" ht="12">
      <c r="A100" s="533"/>
      <c r="B100" s="533"/>
      <c r="C100" s="534"/>
      <c r="D100" s="534"/>
      <c r="E100" s="533"/>
      <c r="F100" s="533"/>
      <c r="G100" s="535"/>
      <c r="H100" s="535"/>
    </row>
    <row r="101" spans="1:8" ht="12">
      <c r="A101" s="533"/>
      <c r="B101" s="533"/>
      <c r="C101" s="534"/>
      <c r="D101" s="534"/>
      <c r="E101" s="533"/>
      <c r="F101" s="533"/>
      <c r="G101" s="535"/>
      <c r="H101" s="535"/>
    </row>
    <row r="102" spans="1:8" ht="12">
      <c r="A102" s="533"/>
      <c r="B102" s="533"/>
      <c r="C102" s="534"/>
      <c r="D102" s="534"/>
      <c r="E102" s="533"/>
      <c r="F102" s="533"/>
      <c r="G102" s="535"/>
      <c r="H102" s="535"/>
    </row>
    <row r="103" spans="1:8" ht="12">
      <c r="A103" s="533"/>
      <c r="B103" s="533"/>
      <c r="C103" s="536"/>
      <c r="D103" s="536"/>
      <c r="E103" s="533"/>
      <c r="F103" s="533"/>
      <c r="G103" s="537"/>
      <c r="H103" s="537"/>
    </row>
    <row r="104" spans="1:8" ht="12">
      <c r="A104" s="533"/>
      <c r="B104" s="533"/>
      <c r="C104" s="536"/>
      <c r="D104" s="536"/>
      <c r="E104" s="533"/>
      <c r="F104" s="533"/>
      <c r="G104" s="537"/>
      <c r="H104" s="537"/>
    </row>
    <row r="105" spans="1:8" ht="12">
      <c r="A105" s="533"/>
      <c r="B105" s="533"/>
      <c r="C105" s="536"/>
      <c r="D105" s="536"/>
      <c r="E105" s="533"/>
      <c r="F105" s="533"/>
      <c r="G105" s="537"/>
      <c r="H105" s="537"/>
    </row>
    <row r="106" spans="1:8" ht="12">
      <c r="A106" s="533"/>
      <c r="B106" s="533"/>
      <c r="C106" s="536"/>
      <c r="D106" s="536"/>
      <c r="E106" s="533"/>
      <c r="F106" s="533"/>
      <c r="G106" s="537"/>
      <c r="H106" s="537"/>
    </row>
    <row r="107" spans="1:8" ht="12">
      <c r="A107" s="533"/>
      <c r="B107" s="533"/>
      <c r="C107" s="536"/>
      <c r="D107" s="536"/>
      <c r="E107" s="533"/>
      <c r="F107" s="533"/>
      <c r="G107" s="537"/>
      <c r="H107" s="537"/>
    </row>
    <row r="108" spans="1:8" ht="12">
      <c r="A108" s="533"/>
      <c r="B108" s="533"/>
      <c r="C108" s="536"/>
      <c r="D108" s="536"/>
      <c r="E108" s="533"/>
      <c r="F108" s="533"/>
      <c r="G108" s="537"/>
      <c r="H108" s="537"/>
    </row>
    <row r="109" spans="1:8" ht="12">
      <c r="A109" s="533"/>
      <c r="B109" s="533"/>
      <c r="C109" s="536"/>
      <c r="D109" s="536"/>
      <c r="E109" s="533"/>
      <c r="F109" s="533"/>
      <c r="G109" s="537"/>
      <c r="H109" s="537"/>
    </row>
    <row r="110" spans="1:8" ht="12">
      <c r="A110" s="533"/>
      <c r="B110" s="533"/>
      <c r="C110" s="536"/>
      <c r="D110" s="536"/>
      <c r="E110" s="533"/>
      <c r="F110" s="533"/>
      <c r="G110" s="537"/>
      <c r="H110" s="537"/>
    </row>
    <row r="111" spans="1:8" ht="12">
      <c r="A111" s="533"/>
      <c r="B111" s="533"/>
      <c r="C111" s="536"/>
      <c r="D111" s="536"/>
      <c r="E111" s="533"/>
      <c r="F111" s="533"/>
      <c r="G111" s="537"/>
      <c r="H111" s="537"/>
    </row>
    <row r="112" spans="1:8" ht="12">
      <c r="A112" s="533"/>
      <c r="B112" s="533"/>
      <c r="C112" s="536"/>
      <c r="D112" s="536"/>
      <c r="E112" s="533"/>
      <c r="F112" s="533"/>
      <c r="G112" s="537"/>
      <c r="H112" s="537"/>
    </row>
    <row r="113" spans="1:8" ht="12">
      <c r="A113" s="533"/>
      <c r="B113" s="533"/>
      <c r="C113" s="536"/>
      <c r="D113" s="536"/>
      <c r="E113" s="533"/>
      <c r="F113" s="533"/>
      <c r="G113" s="537"/>
      <c r="H113" s="537"/>
    </row>
    <row r="114" spans="1:8" ht="12">
      <c r="A114" s="533"/>
      <c r="B114" s="533"/>
      <c r="C114" s="536"/>
      <c r="D114" s="536"/>
      <c r="E114" s="533"/>
      <c r="F114" s="533"/>
      <c r="G114" s="537"/>
      <c r="H114" s="537"/>
    </row>
    <row r="115" spans="1:8" ht="12">
      <c r="A115" s="533"/>
      <c r="B115" s="533"/>
      <c r="C115" s="536"/>
      <c r="D115" s="536"/>
      <c r="E115" s="533"/>
      <c r="F115" s="533"/>
      <c r="G115" s="537"/>
      <c r="H115" s="537"/>
    </row>
    <row r="116" spans="1:8" ht="12">
      <c r="A116" s="533"/>
      <c r="B116" s="533"/>
      <c r="C116" s="536"/>
      <c r="D116" s="536"/>
      <c r="E116" s="533"/>
      <c r="F116" s="533"/>
      <c r="G116" s="537"/>
      <c r="H116" s="537"/>
    </row>
    <row r="117" spans="1:8" ht="12">
      <c r="A117" s="533"/>
      <c r="B117" s="533"/>
      <c r="C117" s="536"/>
      <c r="D117" s="536"/>
      <c r="E117" s="533"/>
      <c r="F117" s="533"/>
      <c r="G117" s="537"/>
      <c r="H117" s="537"/>
    </row>
    <row r="118" spans="1:8" ht="12">
      <c r="A118" s="533"/>
      <c r="B118" s="533"/>
      <c r="C118" s="536"/>
      <c r="D118" s="536"/>
      <c r="E118" s="533"/>
      <c r="F118" s="533"/>
      <c r="G118" s="537"/>
      <c r="H118" s="537"/>
    </row>
    <row r="119" spans="1:8" ht="12">
      <c r="A119" s="533"/>
      <c r="B119" s="533"/>
      <c r="C119" s="536"/>
      <c r="D119" s="536"/>
      <c r="E119" s="533"/>
      <c r="F119" s="533"/>
      <c r="G119" s="537"/>
      <c r="H119" s="537"/>
    </row>
    <row r="120" spans="1:8" ht="12">
      <c r="A120" s="533"/>
      <c r="B120" s="533"/>
      <c r="C120" s="536"/>
      <c r="D120" s="536"/>
      <c r="E120" s="533"/>
      <c r="F120" s="533"/>
      <c r="G120" s="537"/>
      <c r="H120" s="537"/>
    </row>
    <row r="121" spans="1:8" ht="12">
      <c r="A121" s="533"/>
      <c r="B121" s="533"/>
      <c r="C121" s="536"/>
      <c r="D121" s="536"/>
      <c r="E121" s="533"/>
      <c r="F121" s="533"/>
      <c r="G121" s="537"/>
      <c r="H121" s="537"/>
    </row>
    <row r="122" spans="1:8" ht="12">
      <c r="A122" s="533"/>
      <c r="B122" s="533"/>
      <c r="C122" s="536"/>
      <c r="D122" s="536"/>
      <c r="E122" s="533"/>
      <c r="F122" s="533"/>
      <c r="G122" s="537"/>
      <c r="H122" s="537"/>
    </row>
    <row r="123" spans="1:8" ht="12">
      <c r="A123" s="533"/>
      <c r="B123" s="533"/>
      <c r="C123" s="536"/>
      <c r="D123" s="536"/>
      <c r="E123" s="533"/>
      <c r="F123" s="533"/>
      <c r="G123" s="537"/>
      <c r="H123" s="537"/>
    </row>
    <row r="124" spans="1:8" ht="12">
      <c r="A124" s="533"/>
      <c r="B124" s="533"/>
      <c r="C124" s="536"/>
      <c r="D124" s="536"/>
      <c r="E124" s="533"/>
      <c r="F124" s="533"/>
      <c r="G124" s="537"/>
      <c r="H124" s="537"/>
    </row>
    <row r="125" spans="1:8" ht="12">
      <c r="A125" s="533"/>
      <c r="B125" s="533"/>
      <c r="C125" s="536"/>
      <c r="D125" s="536"/>
      <c r="E125" s="533"/>
      <c r="F125" s="533"/>
      <c r="G125" s="537"/>
      <c r="H125" s="537"/>
    </row>
    <row r="126" spans="1:8" ht="12">
      <c r="A126" s="533"/>
      <c r="B126" s="533"/>
      <c r="C126" s="536"/>
      <c r="D126" s="536"/>
      <c r="E126" s="533"/>
      <c r="F126" s="533"/>
      <c r="G126" s="537"/>
      <c r="H126" s="537"/>
    </row>
    <row r="127" spans="1:8" ht="12">
      <c r="A127" s="533"/>
      <c r="B127" s="533"/>
      <c r="C127" s="536"/>
      <c r="D127" s="536"/>
      <c r="E127" s="533"/>
      <c r="F127" s="533"/>
      <c r="G127" s="537"/>
      <c r="H127" s="537"/>
    </row>
    <row r="128" spans="1:8" ht="12">
      <c r="A128" s="533"/>
      <c r="B128" s="533"/>
      <c r="C128" s="536"/>
      <c r="D128" s="536"/>
      <c r="E128" s="533"/>
      <c r="F128" s="533"/>
      <c r="G128" s="537"/>
      <c r="H128" s="537"/>
    </row>
    <row r="129" spans="1:8" ht="12">
      <c r="A129" s="533"/>
      <c r="B129" s="533"/>
      <c r="C129" s="536"/>
      <c r="D129" s="536"/>
      <c r="E129" s="533"/>
      <c r="F129" s="533"/>
      <c r="G129" s="537"/>
      <c r="H129" s="537"/>
    </row>
    <row r="130" spans="1:8" ht="12">
      <c r="A130" s="533"/>
      <c r="B130" s="533"/>
      <c r="C130" s="536"/>
      <c r="D130" s="536"/>
      <c r="E130" s="533"/>
      <c r="F130" s="533"/>
      <c r="G130" s="537"/>
      <c r="H130" s="537"/>
    </row>
    <row r="131" spans="1:8" ht="12">
      <c r="A131" s="533"/>
      <c r="B131" s="533"/>
      <c r="C131" s="536"/>
      <c r="D131" s="536"/>
      <c r="E131" s="533"/>
      <c r="F131" s="533"/>
      <c r="G131" s="537"/>
      <c r="H131" s="537"/>
    </row>
    <row r="132" spans="1:8" ht="12">
      <c r="A132" s="533"/>
      <c r="B132" s="533"/>
      <c r="C132" s="536"/>
      <c r="D132" s="536"/>
      <c r="E132" s="533"/>
      <c r="F132" s="533"/>
      <c r="G132" s="537"/>
      <c r="H132" s="537"/>
    </row>
    <row r="133" spans="1:8" ht="12">
      <c r="A133" s="533"/>
      <c r="B133" s="533"/>
      <c r="C133" s="536"/>
      <c r="D133" s="536"/>
      <c r="E133" s="533"/>
      <c r="F133" s="533"/>
      <c r="G133" s="537"/>
      <c r="H133" s="537"/>
    </row>
    <row r="134" spans="1:8" ht="12">
      <c r="A134" s="533"/>
      <c r="B134" s="533"/>
      <c r="C134" s="536"/>
      <c r="D134" s="536"/>
      <c r="E134" s="533"/>
      <c r="F134" s="533"/>
      <c r="G134" s="537"/>
      <c r="H134" s="537"/>
    </row>
    <row r="135" spans="1:8" ht="12">
      <c r="A135" s="533"/>
      <c r="B135" s="533"/>
      <c r="C135" s="536"/>
      <c r="D135" s="536"/>
      <c r="E135" s="533"/>
      <c r="F135" s="533"/>
      <c r="G135" s="537"/>
      <c r="H135" s="537"/>
    </row>
    <row r="136" spans="1:8" ht="12">
      <c r="A136" s="533"/>
      <c r="B136" s="533"/>
      <c r="C136" s="536"/>
      <c r="D136" s="536"/>
      <c r="E136" s="533"/>
      <c r="F136" s="533"/>
      <c r="G136" s="537"/>
      <c r="H136" s="537"/>
    </row>
    <row r="137" spans="1:8" ht="12">
      <c r="A137" s="533"/>
      <c r="B137" s="533"/>
      <c r="C137" s="536"/>
      <c r="D137" s="536"/>
      <c r="E137" s="533"/>
      <c r="F137" s="533"/>
      <c r="G137" s="537"/>
      <c r="H137" s="537"/>
    </row>
    <row r="138" spans="1:8" ht="12">
      <c r="A138" s="533"/>
      <c r="B138" s="533"/>
      <c r="C138" s="536"/>
      <c r="D138" s="536"/>
      <c r="E138" s="533"/>
      <c r="F138" s="533"/>
      <c r="G138" s="537"/>
      <c r="H138" s="537"/>
    </row>
    <row r="139" spans="1:8" ht="12">
      <c r="A139" s="533"/>
      <c r="B139" s="533"/>
      <c r="C139" s="536"/>
      <c r="D139" s="536"/>
      <c r="E139" s="533"/>
      <c r="F139" s="533"/>
      <c r="G139" s="537"/>
      <c r="H139" s="537"/>
    </row>
    <row r="140" spans="1:8" ht="12">
      <c r="A140" s="533"/>
      <c r="B140" s="533"/>
      <c r="C140" s="536"/>
      <c r="D140" s="536"/>
      <c r="E140" s="533"/>
      <c r="F140" s="533"/>
      <c r="G140" s="537"/>
      <c r="H140" s="537"/>
    </row>
    <row r="141" spans="1:8" ht="12">
      <c r="A141" s="533"/>
      <c r="B141" s="533"/>
      <c r="C141" s="536"/>
      <c r="D141" s="536"/>
      <c r="E141" s="533"/>
      <c r="F141" s="533"/>
      <c r="G141" s="537"/>
      <c r="H141" s="537"/>
    </row>
    <row r="142" spans="1:8" ht="12">
      <c r="A142" s="533"/>
      <c r="B142" s="533"/>
      <c r="C142" s="536"/>
      <c r="D142" s="536"/>
      <c r="E142" s="533"/>
      <c r="F142" s="533"/>
      <c r="G142" s="537"/>
      <c r="H142" s="537"/>
    </row>
    <row r="143" spans="1:8" ht="12">
      <c r="A143" s="533"/>
      <c r="B143" s="533"/>
      <c r="C143" s="536"/>
      <c r="D143" s="536"/>
      <c r="E143" s="533"/>
      <c r="F143" s="533"/>
      <c r="G143" s="537"/>
      <c r="H143" s="537"/>
    </row>
    <row r="144" spans="1:8" ht="12">
      <c r="A144" s="533"/>
      <c r="B144" s="533"/>
      <c r="C144" s="536"/>
      <c r="D144" s="536"/>
      <c r="E144" s="533"/>
      <c r="F144" s="533"/>
      <c r="G144" s="537"/>
      <c r="H144" s="537"/>
    </row>
    <row r="145" spans="1:8" ht="12">
      <c r="A145" s="533"/>
      <c r="B145" s="533"/>
      <c r="C145" s="536"/>
      <c r="D145" s="536"/>
      <c r="E145" s="533"/>
      <c r="F145" s="533"/>
      <c r="G145" s="537"/>
      <c r="H145" s="537"/>
    </row>
    <row r="146" spans="1:8" ht="12">
      <c r="A146" s="533"/>
      <c r="B146" s="533"/>
      <c r="C146" s="536"/>
      <c r="D146" s="536"/>
      <c r="E146" s="533"/>
      <c r="F146" s="533"/>
      <c r="G146" s="537"/>
      <c r="H146" s="537"/>
    </row>
    <row r="147" spans="1:8" ht="12">
      <c r="A147" s="533"/>
      <c r="B147" s="533"/>
      <c r="C147" s="536"/>
      <c r="D147" s="536"/>
      <c r="E147" s="533"/>
      <c r="F147" s="533"/>
      <c r="G147" s="537"/>
      <c r="H147" s="537"/>
    </row>
    <row r="148" spans="1:8" ht="12">
      <c r="A148" s="533"/>
      <c r="B148" s="533"/>
      <c r="C148" s="536"/>
      <c r="D148" s="536"/>
      <c r="E148" s="533"/>
      <c r="F148" s="533"/>
      <c r="G148" s="537"/>
      <c r="H148" s="537"/>
    </row>
    <row r="149" spans="1:8" ht="12">
      <c r="A149" s="533"/>
      <c r="B149" s="533"/>
      <c r="C149" s="536"/>
      <c r="D149" s="536"/>
      <c r="E149" s="533"/>
      <c r="F149" s="533"/>
      <c r="G149" s="537"/>
      <c r="H149" s="537"/>
    </row>
    <row r="150" spans="1:8" ht="12">
      <c r="A150" s="533"/>
      <c r="B150" s="533"/>
      <c r="C150" s="536"/>
      <c r="D150" s="536"/>
      <c r="E150" s="533"/>
      <c r="F150" s="533"/>
      <c r="G150" s="537"/>
      <c r="H150" s="537"/>
    </row>
    <row r="151" spans="1:8" ht="12">
      <c r="A151" s="533"/>
      <c r="B151" s="533"/>
      <c r="C151" s="536"/>
      <c r="D151" s="536"/>
      <c r="E151" s="533"/>
      <c r="F151" s="533"/>
      <c r="G151" s="537"/>
      <c r="H151" s="537"/>
    </row>
    <row r="152" spans="1:8" ht="12">
      <c r="A152" s="533"/>
      <c r="B152" s="533"/>
      <c r="C152" s="536"/>
      <c r="D152" s="536"/>
      <c r="E152" s="533"/>
      <c r="F152" s="533"/>
      <c r="G152" s="537"/>
      <c r="H152" s="537"/>
    </row>
    <row r="153" spans="1:8" ht="12">
      <c r="A153" s="533"/>
      <c r="B153" s="533"/>
      <c r="C153" s="536"/>
      <c r="D153" s="536"/>
      <c r="E153" s="533"/>
      <c r="F153" s="533"/>
      <c r="G153" s="537"/>
      <c r="H153" s="537"/>
    </row>
    <row r="154" spans="1:8" ht="12">
      <c r="A154" s="533"/>
      <c r="B154" s="533"/>
      <c r="C154" s="536"/>
      <c r="D154" s="536"/>
      <c r="E154" s="533"/>
      <c r="F154" s="533"/>
      <c r="G154" s="537"/>
      <c r="H154" s="537"/>
    </row>
    <row r="155" spans="1:8" ht="12">
      <c r="A155" s="533"/>
      <c r="B155" s="533"/>
      <c r="C155" s="536"/>
      <c r="D155" s="536"/>
      <c r="E155" s="533"/>
      <c r="F155" s="533"/>
      <c r="G155" s="537"/>
      <c r="H155" s="537"/>
    </row>
    <row r="156" spans="1:8" ht="12">
      <c r="A156" s="533"/>
      <c r="B156" s="533"/>
      <c r="C156" s="536"/>
      <c r="D156" s="536"/>
      <c r="E156" s="533"/>
      <c r="F156" s="533"/>
      <c r="G156" s="537"/>
      <c r="H156" s="537"/>
    </row>
    <row r="157" spans="1:8" ht="12">
      <c r="A157" s="533"/>
      <c r="B157" s="533"/>
      <c r="C157" s="536"/>
      <c r="D157" s="536"/>
      <c r="E157" s="533"/>
      <c r="F157" s="533"/>
      <c r="G157" s="537"/>
      <c r="H157" s="537"/>
    </row>
    <row r="158" spans="1:8" ht="12">
      <c r="A158" s="533"/>
      <c r="B158" s="533"/>
      <c r="C158" s="536"/>
      <c r="D158" s="536"/>
      <c r="E158" s="533"/>
      <c r="F158" s="533"/>
      <c r="G158" s="537"/>
      <c r="H158" s="537"/>
    </row>
    <row r="159" spans="1:8" ht="12">
      <c r="A159" s="533"/>
      <c r="B159" s="533"/>
      <c r="C159" s="536"/>
      <c r="D159" s="536"/>
      <c r="E159" s="533"/>
      <c r="F159" s="533"/>
      <c r="G159" s="537"/>
      <c r="H159" s="537"/>
    </row>
    <row r="160" spans="1:8" ht="12">
      <c r="A160" s="533"/>
      <c r="B160" s="533"/>
      <c r="C160" s="536"/>
      <c r="D160" s="536"/>
      <c r="E160" s="533"/>
      <c r="F160" s="533"/>
      <c r="G160" s="537"/>
      <c r="H160" s="537"/>
    </row>
    <row r="161" spans="1:8" ht="12">
      <c r="A161" s="533"/>
      <c r="B161" s="533"/>
      <c r="C161" s="536"/>
      <c r="D161" s="536"/>
      <c r="E161" s="533"/>
      <c r="F161" s="533"/>
      <c r="G161" s="537"/>
      <c r="H161" s="537"/>
    </row>
    <row r="162" spans="1:8" ht="12">
      <c r="A162" s="533"/>
      <c r="B162" s="533"/>
      <c r="C162" s="536"/>
      <c r="D162" s="536"/>
      <c r="E162" s="533"/>
      <c r="F162" s="533"/>
      <c r="G162" s="537"/>
      <c r="H162" s="537"/>
    </row>
    <row r="163" spans="1:8" ht="12">
      <c r="A163" s="533"/>
      <c r="B163" s="533"/>
      <c r="C163" s="536"/>
      <c r="D163" s="536"/>
      <c r="E163" s="533"/>
      <c r="F163" s="533"/>
      <c r="G163" s="537"/>
      <c r="H163" s="537"/>
    </row>
    <row r="164" spans="1:8" ht="12">
      <c r="A164" s="533"/>
      <c r="B164" s="533"/>
      <c r="C164" s="536"/>
      <c r="D164" s="536"/>
      <c r="E164" s="533"/>
      <c r="F164" s="533"/>
      <c r="G164" s="537"/>
      <c r="H164" s="537"/>
    </row>
    <row r="165" spans="1:8" ht="12">
      <c r="A165" s="533"/>
      <c r="B165" s="533"/>
      <c r="C165" s="536"/>
      <c r="D165" s="536"/>
      <c r="E165" s="533"/>
      <c r="F165" s="533"/>
      <c r="G165" s="537"/>
      <c r="H165" s="537"/>
    </row>
    <row r="166" spans="1:8" ht="12">
      <c r="A166" s="533"/>
      <c r="B166" s="533"/>
      <c r="C166" s="536"/>
      <c r="D166" s="536"/>
      <c r="E166" s="533"/>
      <c r="F166" s="533"/>
      <c r="G166" s="537"/>
      <c r="H166" s="537"/>
    </row>
    <row r="167" spans="1:8" ht="12">
      <c r="A167" s="533"/>
      <c r="B167" s="533"/>
      <c r="C167" s="536"/>
      <c r="D167" s="536"/>
      <c r="E167" s="533"/>
      <c r="F167" s="533"/>
      <c r="G167" s="537"/>
      <c r="H167" s="537"/>
    </row>
    <row r="168" spans="1:8" ht="12">
      <c r="A168" s="533"/>
      <c r="B168" s="533"/>
      <c r="C168" s="536"/>
      <c r="D168" s="536"/>
      <c r="E168" s="533"/>
      <c r="F168" s="533"/>
      <c r="G168" s="537"/>
      <c r="H168" s="537"/>
    </row>
    <row r="169" spans="1:8" ht="12">
      <c r="A169" s="533"/>
      <c r="B169" s="533"/>
      <c r="C169" s="536"/>
      <c r="D169" s="536"/>
      <c r="E169" s="533"/>
      <c r="F169" s="533"/>
      <c r="G169" s="537"/>
      <c r="H169" s="537"/>
    </row>
    <row r="170" spans="1:8" ht="12">
      <c r="A170" s="533"/>
      <c r="B170" s="533"/>
      <c r="C170" s="536"/>
      <c r="D170" s="536"/>
      <c r="E170" s="533"/>
      <c r="F170" s="533"/>
      <c r="G170" s="537"/>
      <c r="H170" s="537"/>
    </row>
    <row r="171" spans="1:8" ht="12">
      <c r="A171" s="533"/>
      <c r="B171" s="533"/>
      <c r="C171" s="536"/>
      <c r="D171" s="536"/>
      <c r="E171" s="533"/>
      <c r="F171" s="533"/>
      <c r="G171" s="537"/>
      <c r="H171" s="537"/>
    </row>
    <row r="172" spans="1:8" ht="12">
      <c r="A172" s="533"/>
      <c r="B172" s="533"/>
      <c r="C172" s="536"/>
      <c r="D172" s="536"/>
      <c r="E172" s="533"/>
      <c r="F172" s="533"/>
      <c r="G172" s="537"/>
      <c r="H172" s="537"/>
    </row>
    <row r="173" spans="1:8" ht="12">
      <c r="A173" s="533"/>
      <c r="B173" s="533"/>
      <c r="C173" s="536"/>
      <c r="D173" s="536"/>
      <c r="E173" s="533"/>
      <c r="F173" s="533"/>
      <c r="G173" s="537"/>
      <c r="H173" s="537"/>
    </row>
    <row r="174" spans="1:8" ht="12">
      <c r="A174" s="533"/>
      <c r="B174" s="533"/>
      <c r="C174" s="536"/>
      <c r="D174" s="536"/>
      <c r="E174" s="533"/>
      <c r="F174" s="533"/>
      <c r="G174" s="537"/>
      <c r="H174" s="537"/>
    </row>
    <row r="175" spans="1:8" ht="12">
      <c r="A175" s="533"/>
      <c r="B175" s="533"/>
      <c r="C175" s="536"/>
      <c r="D175" s="536"/>
      <c r="E175" s="533"/>
      <c r="F175" s="533"/>
      <c r="G175" s="537"/>
      <c r="H175" s="537"/>
    </row>
    <row r="176" spans="1:8" ht="12">
      <c r="A176" s="533"/>
      <c r="B176" s="533"/>
      <c r="C176" s="536"/>
      <c r="D176" s="536"/>
      <c r="E176" s="533"/>
      <c r="F176" s="533"/>
      <c r="G176" s="537"/>
      <c r="H176" s="537"/>
    </row>
    <row r="177" spans="1:8" ht="12">
      <c r="A177" s="533"/>
      <c r="B177" s="533"/>
      <c r="C177" s="536"/>
      <c r="D177" s="536"/>
      <c r="E177" s="533"/>
      <c r="F177" s="533"/>
      <c r="G177" s="537"/>
      <c r="H177" s="537"/>
    </row>
    <row r="178" spans="1:8" ht="12">
      <c r="A178" s="533"/>
      <c r="B178" s="533"/>
      <c r="C178" s="536"/>
      <c r="D178" s="536"/>
      <c r="E178" s="533"/>
      <c r="F178" s="533"/>
      <c r="G178" s="537"/>
      <c r="H178" s="537"/>
    </row>
    <row r="179" spans="1:8" ht="12">
      <c r="A179" s="533"/>
      <c r="B179" s="533"/>
      <c r="C179" s="536"/>
      <c r="D179" s="536"/>
      <c r="E179" s="533"/>
      <c r="F179" s="533"/>
      <c r="G179" s="537"/>
      <c r="H179" s="537"/>
    </row>
    <row r="180" spans="1:8" ht="12">
      <c r="A180" s="533"/>
      <c r="B180" s="533"/>
      <c r="C180" s="536"/>
      <c r="D180" s="536"/>
      <c r="E180" s="533"/>
      <c r="F180" s="533"/>
      <c r="G180" s="537"/>
      <c r="H180" s="537"/>
    </row>
    <row r="181" spans="1:8" ht="12">
      <c r="A181" s="533"/>
      <c r="B181" s="533"/>
      <c r="C181" s="536"/>
      <c r="D181" s="536"/>
      <c r="E181" s="533"/>
      <c r="F181" s="533"/>
      <c r="G181" s="537"/>
      <c r="H181" s="537"/>
    </row>
    <row r="182" spans="1:8" ht="12">
      <c r="A182" s="533"/>
      <c r="B182" s="533"/>
      <c r="C182" s="536"/>
      <c r="D182" s="536"/>
      <c r="E182" s="533"/>
      <c r="F182" s="533"/>
      <c r="G182" s="537"/>
      <c r="H182" s="537"/>
    </row>
    <row r="183" spans="1:8" ht="12">
      <c r="A183" s="533"/>
      <c r="B183" s="533"/>
      <c r="C183" s="536"/>
      <c r="D183" s="536"/>
      <c r="E183" s="533"/>
      <c r="F183" s="533"/>
      <c r="G183" s="537"/>
      <c r="H183" s="537"/>
    </row>
    <row r="184" spans="1:8" ht="12">
      <c r="A184" s="533"/>
      <c r="B184" s="533"/>
      <c r="C184" s="536"/>
      <c r="D184" s="536"/>
      <c r="E184" s="533"/>
      <c r="F184" s="533"/>
      <c r="G184" s="537"/>
      <c r="H184" s="537"/>
    </row>
    <row r="185" spans="1:8" ht="12">
      <c r="A185" s="533"/>
      <c r="B185" s="533"/>
      <c r="C185" s="536"/>
      <c r="D185" s="536"/>
      <c r="E185" s="533"/>
      <c r="F185" s="533"/>
      <c r="G185" s="537"/>
      <c r="H185" s="537"/>
    </row>
    <row r="186" spans="1:8" ht="12">
      <c r="A186" s="533"/>
      <c r="B186" s="533"/>
      <c r="C186" s="536"/>
      <c r="D186" s="536"/>
      <c r="E186" s="533"/>
      <c r="F186" s="533"/>
      <c r="G186" s="537"/>
      <c r="H186" s="537"/>
    </row>
    <row r="187" spans="1:8" ht="12">
      <c r="A187" s="533"/>
      <c r="B187" s="533"/>
      <c r="C187" s="536"/>
      <c r="D187" s="536"/>
      <c r="E187" s="533"/>
      <c r="F187" s="533"/>
      <c r="G187" s="537"/>
      <c r="H187" s="537"/>
    </row>
    <row r="188" spans="1:8" ht="12">
      <c r="A188" s="533"/>
      <c r="B188" s="533"/>
      <c r="C188" s="536"/>
      <c r="D188" s="536"/>
      <c r="E188" s="533"/>
      <c r="F188" s="533"/>
      <c r="G188" s="537"/>
      <c r="H188" s="537"/>
    </row>
    <row r="189" spans="1:8" ht="12">
      <c r="A189" s="533"/>
      <c r="B189" s="533"/>
      <c r="C189" s="536"/>
      <c r="D189" s="536"/>
      <c r="E189" s="533"/>
      <c r="F189" s="533"/>
      <c r="G189" s="537"/>
      <c r="H189" s="537"/>
    </row>
    <row r="190" spans="1:8" ht="12">
      <c r="A190" s="533"/>
      <c r="B190" s="533"/>
      <c r="C190" s="536"/>
      <c r="D190" s="536"/>
      <c r="E190" s="533"/>
      <c r="F190" s="533"/>
      <c r="G190" s="537"/>
      <c r="H190" s="537"/>
    </row>
    <row r="191" spans="1:8" ht="12">
      <c r="A191" s="533"/>
      <c r="B191" s="533"/>
      <c r="C191" s="536"/>
      <c r="D191" s="536"/>
      <c r="E191" s="533"/>
      <c r="F191" s="533"/>
      <c r="G191" s="537"/>
      <c r="H191" s="537"/>
    </row>
    <row r="192" spans="1:8" ht="12">
      <c r="A192" s="533"/>
      <c r="B192" s="533"/>
      <c r="C192" s="536"/>
      <c r="D192" s="536"/>
      <c r="E192" s="533"/>
      <c r="F192" s="533"/>
      <c r="G192" s="537"/>
      <c r="H192" s="537"/>
    </row>
    <row r="193" spans="1:8" ht="12">
      <c r="A193" s="533"/>
      <c r="B193" s="533"/>
      <c r="C193" s="536"/>
      <c r="D193" s="536"/>
      <c r="E193" s="533"/>
      <c r="F193" s="533"/>
      <c r="G193" s="537"/>
      <c r="H193" s="537"/>
    </row>
    <row r="194" spans="1:8" ht="12">
      <c r="A194" s="533"/>
      <c r="B194" s="533"/>
      <c r="C194" s="536"/>
      <c r="D194" s="536"/>
      <c r="E194" s="533"/>
      <c r="F194" s="533"/>
      <c r="G194" s="537"/>
      <c r="H194" s="537"/>
    </row>
    <row r="195" spans="1:8" ht="12">
      <c r="A195" s="533"/>
      <c r="B195" s="533"/>
      <c r="C195" s="536"/>
      <c r="D195" s="536"/>
      <c r="E195" s="533"/>
      <c r="F195" s="533"/>
      <c r="G195" s="537"/>
      <c r="H195" s="537"/>
    </row>
    <row r="196" spans="1:8" ht="12">
      <c r="A196" s="533"/>
      <c r="B196" s="533"/>
      <c r="C196" s="536"/>
      <c r="D196" s="536"/>
      <c r="E196" s="533"/>
      <c r="F196" s="533"/>
      <c r="G196" s="537"/>
      <c r="H196" s="537"/>
    </row>
    <row r="197" spans="1:8" ht="12">
      <c r="A197" s="533"/>
      <c r="B197" s="533"/>
      <c r="C197" s="536"/>
      <c r="D197" s="536"/>
      <c r="E197" s="533"/>
      <c r="F197" s="533"/>
      <c r="G197" s="537"/>
      <c r="H197" s="537"/>
    </row>
    <row r="198" spans="1:8" ht="12">
      <c r="A198" s="533"/>
      <c r="B198" s="533"/>
      <c r="C198" s="536"/>
      <c r="D198" s="536"/>
      <c r="E198" s="533"/>
      <c r="F198" s="533"/>
      <c r="G198" s="537"/>
      <c r="H198" s="537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6">
    <mergeCell ref="D46:H46"/>
    <mergeCell ref="B2:E2"/>
    <mergeCell ref="F2:G2"/>
    <mergeCell ref="B3:E3"/>
    <mergeCell ref="B4:D4"/>
    <mergeCell ref="A44:H4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4">
      <selection activeCell="H33" sqref="H33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1.28125" style="56" customWidth="1"/>
    <col min="4" max="4" width="13.0039062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830</v>
      </c>
      <c r="D7" s="51"/>
    </row>
    <row r="8" spans="1:4" ht="12">
      <c r="A8" s="32" t="s">
        <v>848</v>
      </c>
      <c r="B8" s="32"/>
      <c r="C8" s="52"/>
      <c r="D8" s="53" t="s">
        <v>271</v>
      </c>
    </row>
    <row r="9" spans="1:4" ht="12">
      <c r="A9" s="32" t="s">
        <v>849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8" t="s">
        <v>380</v>
      </c>
      <c r="B12" s="538" t="s">
        <v>5</v>
      </c>
      <c r="C12" s="539" t="s">
        <v>6</v>
      </c>
      <c r="D12" s="539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40" t="s">
        <v>381</v>
      </c>
      <c r="B14" s="541"/>
      <c r="C14" s="542"/>
      <c r="D14" s="542"/>
    </row>
    <row r="15" spans="1:4" ht="12">
      <c r="A15" s="543" t="s">
        <v>382</v>
      </c>
      <c r="B15" s="544" t="s">
        <v>383</v>
      </c>
      <c r="C15" s="545"/>
      <c r="D15" s="545"/>
    </row>
    <row r="16" spans="1:4" ht="12">
      <c r="A16" s="543" t="s">
        <v>384</v>
      </c>
      <c r="B16" s="544" t="s">
        <v>385</v>
      </c>
      <c r="C16" s="545">
        <v>-17</v>
      </c>
      <c r="D16" s="545">
        <v>-2</v>
      </c>
    </row>
    <row r="17" spans="1:4" ht="22.5">
      <c r="A17" s="543" t="s">
        <v>386</v>
      </c>
      <c r="B17" s="544" t="s">
        <v>387</v>
      </c>
      <c r="C17" s="545"/>
      <c r="D17" s="545"/>
    </row>
    <row r="18" spans="1:4" ht="12" customHeight="1">
      <c r="A18" s="543" t="s">
        <v>388</v>
      </c>
      <c r="B18" s="544" t="s">
        <v>389</v>
      </c>
      <c r="C18" s="545">
        <v>-1</v>
      </c>
      <c r="D18" s="545"/>
    </row>
    <row r="19" spans="1:4" ht="14.25" customHeight="1">
      <c r="A19" s="543" t="s">
        <v>390</v>
      </c>
      <c r="B19" s="544" t="s">
        <v>391</v>
      </c>
      <c r="C19" s="545">
        <v>3</v>
      </c>
      <c r="D19" s="545"/>
    </row>
    <row r="20" spans="1:4" ht="12">
      <c r="A20" s="546" t="s">
        <v>392</v>
      </c>
      <c r="B20" s="544" t="s">
        <v>393</v>
      </c>
      <c r="C20" s="545"/>
      <c r="D20" s="545"/>
    </row>
    <row r="21" spans="1:4" ht="12">
      <c r="A21" s="547" t="s">
        <v>394</v>
      </c>
      <c r="B21" s="544" t="s">
        <v>395</v>
      </c>
      <c r="C21" s="545">
        <v>6</v>
      </c>
      <c r="D21" s="545"/>
    </row>
    <row r="22" spans="1:4" ht="22.5">
      <c r="A22" s="543" t="s">
        <v>396</v>
      </c>
      <c r="B22" s="544" t="s">
        <v>397</v>
      </c>
      <c r="C22" s="545"/>
      <c r="D22" s="545"/>
    </row>
    <row r="23" spans="1:4" ht="12">
      <c r="A23" s="546" t="s">
        <v>398</v>
      </c>
      <c r="B23" s="548" t="s">
        <v>399</v>
      </c>
      <c r="C23" s="545"/>
      <c r="D23" s="545"/>
    </row>
    <row r="24" spans="1:4" ht="12">
      <c r="A24" s="543" t="s">
        <v>400</v>
      </c>
      <c r="B24" s="544" t="s">
        <v>401</v>
      </c>
      <c r="C24" s="545">
        <v>-2</v>
      </c>
      <c r="D24" s="545"/>
    </row>
    <row r="25" spans="1:4" ht="12">
      <c r="A25" s="549" t="s">
        <v>402</v>
      </c>
      <c r="B25" s="550" t="s">
        <v>403</v>
      </c>
      <c r="C25" s="542">
        <f>SUM(C15:C24)</f>
        <v>-11</v>
      </c>
      <c r="D25" s="542">
        <f>SUM(D15:D24)</f>
        <v>-2</v>
      </c>
    </row>
    <row r="26" spans="1:4" ht="12">
      <c r="A26" s="540" t="s">
        <v>404</v>
      </c>
      <c r="B26" s="551"/>
      <c r="C26" s="552"/>
      <c r="D26" s="552"/>
    </row>
    <row r="27" spans="1:4" ht="12">
      <c r="A27" s="543" t="s">
        <v>405</v>
      </c>
      <c r="B27" s="544" t="s">
        <v>406</v>
      </c>
      <c r="C27" s="545"/>
      <c r="D27" s="545"/>
    </row>
    <row r="28" spans="1:4" ht="12">
      <c r="A28" s="543" t="s">
        <v>407</v>
      </c>
      <c r="B28" s="544" t="s">
        <v>408</v>
      </c>
      <c r="C28" s="545"/>
      <c r="D28" s="545"/>
    </row>
    <row r="29" spans="1:4" ht="12">
      <c r="A29" s="543" t="s">
        <v>409</v>
      </c>
      <c r="B29" s="544" t="s">
        <v>410</v>
      </c>
      <c r="C29" s="545"/>
      <c r="D29" s="545"/>
    </row>
    <row r="30" spans="1:4" ht="13.5" customHeight="1">
      <c r="A30" s="543" t="s">
        <v>411</v>
      </c>
      <c r="B30" s="544" t="s">
        <v>412</v>
      </c>
      <c r="C30" s="545"/>
      <c r="D30" s="545"/>
    </row>
    <row r="31" spans="1:4" ht="12">
      <c r="A31" s="543" t="s">
        <v>413</v>
      </c>
      <c r="B31" s="544" t="s">
        <v>414</v>
      </c>
      <c r="C31" s="545"/>
      <c r="D31" s="545"/>
    </row>
    <row r="32" spans="1:4" ht="12">
      <c r="A32" s="543" t="s">
        <v>415</v>
      </c>
      <c r="B32" s="544" t="s">
        <v>416</v>
      </c>
      <c r="C32" s="545"/>
      <c r="D32" s="545"/>
    </row>
    <row r="33" spans="1:4" ht="12">
      <c r="A33" s="543" t="s">
        <v>417</v>
      </c>
      <c r="B33" s="544" t="s">
        <v>418</v>
      </c>
      <c r="C33" s="545"/>
      <c r="D33" s="545"/>
    </row>
    <row r="34" spans="1:4" ht="12">
      <c r="A34" s="543" t="s">
        <v>419</v>
      </c>
      <c r="B34" s="544" t="s">
        <v>420</v>
      </c>
      <c r="C34" s="545"/>
      <c r="D34" s="545"/>
    </row>
    <row r="35" spans="1:4" ht="12">
      <c r="A35" s="543" t="s">
        <v>398</v>
      </c>
      <c r="B35" s="544" t="s">
        <v>421</v>
      </c>
      <c r="C35" s="545"/>
      <c r="D35" s="545"/>
    </row>
    <row r="36" spans="1:4" ht="12">
      <c r="A36" s="543" t="s">
        <v>422</v>
      </c>
      <c r="B36" s="544" t="s">
        <v>423</v>
      </c>
      <c r="C36" s="545"/>
      <c r="D36" s="545"/>
    </row>
    <row r="37" spans="1:4" ht="12">
      <c r="A37" s="549" t="s">
        <v>424</v>
      </c>
      <c r="B37" s="550" t="s">
        <v>425</v>
      </c>
      <c r="C37" s="542">
        <f>SUM(C27:C36)</f>
        <v>0</v>
      </c>
      <c r="D37" s="542">
        <f>SUM(D27:D36)</f>
        <v>0</v>
      </c>
    </row>
    <row r="38" spans="1:4" ht="12">
      <c r="A38" s="540" t="s">
        <v>426</v>
      </c>
      <c r="B38" s="551"/>
      <c r="C38" s="552"/>
      <c r="D38" s="552"/>
    </row>
    <row r="39" spans="1:4" ht="12">
      <c r="A39" s="543" t="s">
        <v>427</v>
      </c>
      <c r="B39" s="544" t="s">
        <v>428</v>
      </c>
      <c r="C39" s="545"/>
      <c r="D39" s="545">
        <v>-8</v>
      </c>
    </row>
    <row r="40" spans="1:4" ht="12">
      <c r="A40" s="546" t="s">
        <v>429</v>
      </c>
      <c r="B40" s="544" t="s">
        <v>430</v>
      </c>
      <c r="C40" s="545"/>
      <c r="D40" s="545"/>
    </row>
    <row r="41" spans="1:4" ht="12">
      <c r="A41" s="543" t="s">
        <v>431</v>
      </c>
      <c r="B41" s="544" t="s">
        <v>432</v>
      </c>
      <c r="C41" s="545"/>
      <c r="D41" s="545"/>
    </row>
    <row r="42" spans="1:4" ht="12">
      <c r="A42" s="543" t="s">
        <v>433</v>
      </c>
      <c r="B42" s="544" t="s">
        <v>434</v>
      </c>
      <c r="C42" s="545"/>
      <c r="D42" s="545"/>
    </row>
    <row r="43" spans="1:4" ht="12">
      <c r="A43" s="543" t="s">
        <v>435</v>
      </c>
      <c r="B43" s="544" t="s">
        <v>436</v>
      </c>
      <c r="C43" s="545"/>
      <c r="D43" s="545"/>
    </row>
    <row r="44" spans="1:4" ht="22.5">
      <c r="A44" s="543" t="s">
        <v>437</v>
      </c>
      <c r="B44" s="544" t="s">
        <v>438</v>
      </c>
      <c r="C44" s="545"/>
      <c r="D44" s="545">
        <v>2</v>
      </c>
    </row>
    <row r="45" spans="1:4" ht="12">
      <c r="A45" s="543" t="s">
        <v>439</v>
      </c>
      <c r="B45" s="544" t="s">
        <v>440</v>
      </c>
      <c r="C45" s="545"/>
      <c r="D45" s="545"/>
    </row>
    <row r="46" spans="1:4" ht="12">
      <c r="A46" s="543" t="s">
        <v>441</v>
      </c>
      <c r="B46" s="544" t="s">
        <v>442</v>
      </c>
      <c r="C46" s="545"/>
      <c r="D46" s="545"/>
    </row>
    <row r="47" spans="1:4" ht="12">
      <c r="A47" s="549" t="s">
        <v>443</v>
      </c>
      <c r="B47" s="550" t="s">
        <v>444</v>
      </c>
      <c r="C47" s="542">
        <f>SUM(C39:C46)</f>
        <v>0</v>
      </c>
      <c r="D47" s="542">
        <f>SUM(D39:D46)</f>
        <v>-6</v>
      </c>
    </row>
    <row r="48" spans="1:4" ht="12">
      <c r="A48" s="553" t="s">
        <v>445</v>
      </c>
      <c r="B48" s="550" t="s">
        <v>446</v>
      </c>
      <c r="C48" s="542">
        <f>C25+C37+C47</f>
        <v>-11</v>
      </c>
      <c r="D48" s="542">
        <f>D25+D37+D47</f>
        <v>-8</v>
      </c>
    </row>
    <row r="49" spans="1:4" ht="12">
      <c r="A49" s="540" t="s">
        <v>447</v>
      </c>
      <c r="B49" s="551" t="s">
        <v>448</v>
      </c>
      <c r="C49" s="554">
        <v>407</v>
      </c>
      <c r="D49" s="555">
        <v>445</v>
      </c>
    </row>
    <row r="50" spans="1:4" ht="12">
      <c r="A50" s="540" t="s">
        <v>449</v>
      </c>
      <c r="B50" s="551" t="s">
        <v>450</v>
      </c>
      <c r="C50" s="542">
        <f>C49+C48</f>
        <v>396</v>
      </c>
      <c r="D50" s="542">
        <f>D49+D48</f>
        <v>437</v>
      </c>
    </row>
    <row r="51" spans="1:4" ht="12">
      <c r="A51" s="543" t="s">
        <v>451</v>
      </c>
      <c r="B51" s="551" t="s">
        <v>452</v>
      </c>
      <c r="C51" s="581">
        <f>C50</f>
        <v>396</v>
      </c>
      <c r="D51" s="581">
        <f>D50</f>
        <v>437</v>
      </c>
    </row>
    <row r="52" spans="1:4" ht="12">
      <c r="A52" s="543" t="s">
        <v>453</v>
      </c>
      <c r="B52" s="551" t="s">
        <v>454</v>
      </c>
      <c r="C52" s="556"/>
      <c r="D52" s="556"/>
    </row>
    <row r="53" spans="1:4" ht="12">
      <c r="A53" s="557"/>
      <c r="B53" s="558"/>
      <c r="C53" s="559"/>
      <c r="D53" s="559"/>
    </row>
    <row r="54" spans="1:4" ht="18" customHeight="1">
      <c r="A54" s="655" t="s">
        <v>835</v>
      </c>
      <c r="B54" s="654"/>
      <c r="C54" s="654"/>
      <c r="D54" s="654"/>
    </row>
    <row r="55" spans="1:4" ht="12">
      <c r="A55" s="562"/>
      <c r="B55" s="563"/>
      <c r="C55" s="561"/>
      <c r="D55" s="561"/>
    </row>
    <row r="56" spans="1:4" ht="12">
      <c r="A56" s="562"/>
      <c r="B56" s="562"/>
      <c r="C56" s="561"/>
      <c r="D56" s="561"/>
    </row>
    <row r="57" spans="1:4" ht="12">
      <c r="A57" s="562"/>
      <c r="B57" s="562"/>
      <c r="C57" s="561"/>
      <c r="D57" s="561"/>
    </row>
    <row r="58" spans="1:4" ht="12">
      <c r="A58" s="560" t="s">
        <v>847</v>
      </c>
      <c r="B58" s="562"/>
      <c r="C58" s="561"/>
      <c r="D58" s="561"/>
    </row>
    <row r="59" spans="1:4" ht="12">
      <c r="A59" s="562"/>
      <c r="B59" s="562"/>
      <c r="C59" s="561"/>
      <c r="D59" s="561"/>
    </row>
    <row r="60" spans="1:4" ht="12">
      <c r="A60" s="562"/>
      <c r="B60" s="562"/>
      <c r="C60" s="561"/>
      <c r="D60" s="561"/>
    </row>
    <row r="61" spans="1:4" ht="12">
      <c r="A61" s="562"/>
      <c r="B61" s="562"/>
      <c r="C61" s="561"/>
      <c r="D61" s="561"/>
    </row>
    <row r="62" spans="1:4" ht="12">
      <c r="A62" s="562"/>
      <c r="B62" s="562"/>
      <c r="C62" s="561"/>
      <c r="D62" s="561"/>
    </row>
    <row r="63" spans="1:4" ht="12">
      <c r="A63" s="562"/>
      <c r="B63" s="562"/>
      <c r="C63" s="561"/>
      <c r="D63" s="561"/>
    </row>
    <row r="64" spans="1:4" ht="12">
      <c r="A64" s="562"/>
      <c r="B64" s="562"/>
      <c r="C64" s="561"/>
      <c r="D64" s="561"/>
    </row>
    <row r="65" spans="1:4" ht="12">
      <c r="A65" s="562"/>
      <c r="B65" s="562"/>
      <c r="C65" s="561"/>
      <c r="D65" s="561"/>
    </row>
    <row r="66" spans="1:4" ht="12">
      <c r="A66" s="562"/>
      <c r="B66" s="562"/>
      <c r="C66" s="561"/>
      <c r="D66" s="561"/>
    </row>
    <row r="67" spans="1:4" ht="12">
      <c r="A67" s="562"/>
      <c r="B67" s="562"/>
      <c r="C67" s="561"/>
      <c r="D67" s="561"/>
    </row>
    <row r="68" spans="1:4" ht="12">
      <c r="A68" s="562"/>
      <c r="B68" s="562"/>
      <c r="C68" s="561"/>
      <c r="D68" s="561"/>
    </row>
    <row r="69" spans="1:4" ht="12">
      <c r="A69" s="562"/>
      <c r="B69" s="562"/>
      <c r="C69" s="561"/>
      <c r="D69" s="561"/>
    </row>
    <row r="70" spans="1:4" ht="12">
      <c r="A70" s="562"/>
      <c r="B70" s="562"/>
      <c r="C70" s="561"/>
      <c r="D70" s="561"/>
    </row>
    <row r="71" spans="1:4" ht="12">
      <c r="A71" s="562"/>
      <c r="B71" s="562"/>
      <c r="C71" s="561"/>
      <c r="D71" s="561"/>
    </row>
    <row r="72" spans="1:4" ht="12">
      <c r="A72" s="562"/>
      <c r="B72" s="562"/>
      <c r="C72" s="561"/>
      <c r="D72" s="561"/>
    </row>
    <row r="73" spans="1:4" ht="12">
      <c r="A73" s="562"/>
      <c r="B73" s="562"/>
      <c r="C73" s="561"/>
      <c r="D73" s="561"/>
    </row>
    <row r="74" spans="1:4" ht="12">
      <c r="A74" s="562"/>
      <c r="B74" s="562"/>
      <c r="C74" s="561"/>
      <c r="D74" s="561"/>
    </row>
    <row r="75" spans="1:4" ht="12">
      <c r="A75" s="562"/>
      <c r="B75" s="562"/>
      <c r="C75" s="561"/>
      <c r="D75" s="561"/>
    </row>
    <row r="76" spans="1:4" ht="12">
      <c r="A76" s="562"/>
      <c r="B76" s="562"/>
      <c r="C76" s="561"/>
      <c r="D76" s="561"/>
    </row>
    <row r="77" spans="1:4" ht="12">
      <c r="A77" s="562"/>
      <c r="B77" s="562"/>
      <c r="C77" s="561"/>
      <c r="D77" s="561"/>
    </row>
    <row r="78" spans="1:4" ht="12">
      <c r="A78" s="562"/>
      <c r="B78" s="562"/>
      <c r="C78" s="561"/>
      <c r="D78" s="561"/>
    </row>
    <row r="79" spans="1:4" ht="12">
      <c r="A79" s="562"/>
      <c r="B79" s="562"/>
      <c r="C79" s="561"/>
      <c r="D79" s="561"/>
    </row>
    <row r="80" spans="1:4" ht="12">
      <c r="A80" s="562"/>
      <c r="B80" s="562"/>
      <c r="C80" s="561"/>
      <c r="D80" s="561"/>
    </row>
    <row r="81" spans="1:4" ht="12">
      <c r="A81" s="562"/>
      <c r="B81" s="562"/>
      <c r="C81" s="561"/>
      <c r="D81" s="561"/>
    </row>
    <row r="82" spans="1:4" ht="12">
      <c r="A82" s="562"/>
      <c r="B82" s="562"/>
      <c r="C82" s="561"/>
      <c r="D82" s="561"/>
    </row>
    <row r="83" spans="1:4" ht="12">
      <c r="A83" s="562"/>
      <c r="B83" s="562"/>
      <c r="C83" s="561"/>
      <c r="D83" s="561"/>
    </row>
    <row r="84" spans="1:4" ht="12">
      <c r="A84" s="562"/>
      <c r="B84" s="562"/>
      <c r="C84" s="561"/>
      <c r="D84" s="561"/>
    </row>
    <row r="85" spans="1:4" ht="12">
      <c r="A85" s="562"/>
      <c r="B85" s="562"/>
      <c r="C85" s="561"/>
      <c r="D85" s="561"/>
    </row>
    <row r="86" spans="1:4" ht="12">
      <c r="A86" s="562"/>
      <c r="B86" s="562"/>
      <c r="C86" s="561"/>
      <c r="D86" s="561"/>
    </row>
    <row r="87" spans="1:4" ht="12">
      <c r="A87" s="562"/>
      <c r="B87" s="562"/>
      <c r="C87" s="561"/>
      <c r="D87" s="561"/>
    </row>
    <row r="88" spans="1:4" ht="12">
      <c r="A88" s="562"/>
      <c r="B88" s="562"/>
      <c r="C88" s="561"/>
      <c r="D88" s="561"/>
    </row>
    <row r="89" spans="1:4" ht="12">
      <c r="A89" s="562"/>
      <c r="B89" s="562"/>
      <c r="C89" s="561"/>
      <c r="D89" s="561"/>
    </row>
    <row r="90" spans="1:4" ht="12">
      <c r="A90" s="562"/>
      <c r="B90" s="562"/>
      <c r="C90" s="561"/>
      <c r="D90" s="561"/>
    </row>
    <row r="91" spans="1:4" ht="12">
      <c r="A91" s="562"/>
      <c r="B91" s="562"/>
      <c r="C91" s="561"/>
      <c r="D91" s="561"/>
    </row>
    <row r="92" spans="1:4" ht="12">
      <c r="A92" s="562"/>
      <c r="B92" s="562"/>
      <c r="C92" s="561"/>
      <c r="D92" s="561"/>
    </row>
    <row r="93" spans="1:4" ht="12">
      <c r="A93" s="562"/>
      <c r="B93" s="562"/>
      <c r="C93" s="561"/>
      <c r="D93" s="561"/>
    </row>
    <row r="94" spans="1:4" ht="12">
      <c r="A94" s="562"/>
      <c r="B94" s="562"/>
      <c r="C94" s="561"/>
      <c r="D94" s="561"/>
    </row>
    <row r="95" spans="1:4" ht="12">
      <c r="A95" s="562"/>
      <c r="B95" s="562"/>
      <c r="C95" s="561"/>
      <c r="D95" s="561"/>
    </row>
    <row r="96" spans="1:4" ht="12">
      <c r="A96" s="562"/>
      <c r="B96" s="562"/>
      <c r="C96" s="561"/>
      <c r="D96" s="561"/>
    </row>
    <row r="97" spans="1:4" ht="12">
      <c r="A97" s="562"/>
      <c r="B97" s="562"/>
      <c r="C97" s="561"/>
      <c r="D97" s="561"/>
    </row>
    <row r="98" spans="1:4" ht="12">
      <c r="A98" s="562"/>
      <c r="B98" s="562"/>
      <c r="C98" s="561"/>
      <c r="D98" s="561"/>
    </row>
    <row r="99" spans="1:4" ht="12">
      <c r="A99" s="562"/>
      <c r="B99" s="562"/>
      <c r="C99" s="561"/>
      <c r="D99" s="561"/>
    </row>
    <row r="100" spans="1:4" ht="12">
      <c r="A100" s="562"/>
      <c r="B100" s="562"/>
      <c r="C100" s="561"/>
      <c r="D100" s="561"/>
    </row>
    <row r="101" spans="1:4" ht="12">
      <c r="A101" s="562"/>
      <c r="B101" s="562"/>
      <c r="C101" s="561"/>
      <c r="D101" s="561"/>
    </row>
    <row r="102" spans="1:4" ht="12">
      <c r="A102" s="562"/>
      <c r="B102" s="562"/>
      <c r="C102" s="561"/>
      <c r="D102" s="561"/>
    </row>
    <row r="103" spans="1:4" ht="12">
      <c r="A103" s="562"/>
      <c r="B103" s="562"/>
      <c r="C103" s="561"/>
      <c r="D103" s="561"/>
    </row>
    <row r="104" spans="1:4" ht="12">
      <c r="A104" s="562"/>
      <c r="B104" s="562"/>
      <c r="C104" s="561"/>
      <c r="D104" s="561"/>
    </row>
    <row r="105" spans="1:4" ht="12">
      <c r="A105" s="562"/>
      <c r="B105" s="562"/>
      <c r="C105" s="561"/>
      <c r="D105" s="561"/>
    </row>
    <row r="106" spans="1:4" ht="12">
      <c r="A106" s="562"/>
      <c r="B106" s="562"/>
      <c r="C106" s="561"/>
      <c r="D106" s="561"/>
    </row>
    <row r="107" spans="1:4" ht="12">
      <c r="A107" s="562"/>
      <c r="B107" s="562"/>
      <c r="C107" s="561"/>
      <c r="D107" s="561"/>
    </row>
    <row r="108" spans="1:4" ht="12">
      <c r="A108" s="562"/>
      <c r="B108" s="562"/>
      <c r="C108" s="561"/>
      <c r="D108" s="561"/>
    </row>
    <row r="109" spans="1:4" ht="12">
      <c r="A109" s="562"/>
      <c r="B109" s="562"/>
      <c r="C109" s="561"/>
      <c r="D109" s="561"/>
    </row>
    <row r="110" spans="1:4" ht="12">
      <c r="A110" s="562"/>
      <c r="B110" s="562"/>
      <c r="C110" s="561"/>
      <c r="D110" s="561"/>
    </row>
    <row r="111" spans="1:4" ht="12">
      <c r="A111" s="562"/>
      <c r="B111" s="562"/>
      <c r="C111" s="561"/>
      <c r="D111" s="561"/>
    </row>
    <row r="112" spans="1:4" ht="12">
      <c r="A112" s="562"/>
      <c r="B112" s="562"/>
      <c r="C112" s="561"/>
      <c r="D112" s="561"/>
    </row>
    <row r="113" spans="1:4" ht="12">
      <c r="A113" s="562"/>
      <c r="B113" s="562"/>
      <c r="C113" s="561"/>
      <c r="D113" s="561"/>
    </row>
    <row r="114" spans="1:4" ht="12">
      <c r="A114" s="562"/>
      <c r="B114" s="562"/>
      <c r="C114" s="561"/>
      <c r="D114" s="561"/>
    </row>
    <row r="115" spans="1:4" ht="12">
      <c r="A115" s="562"/>
      <c r="B115" s="562"/>
      <c r="C115" s="561"/>
      <c r="D115" s="561"/>
    </row>
    <row r="116" spans="1:4" ht="12">
      <c r="A116" s="562"/>
      <c r="B116" s="562"/>
      <c r="C116" s="561"/>
      <c r="D116" s="561"/>
    </row>
    <row r="117" spans="1:4" ht="12">
      <c r="A117" s="562"/>
      <c r="B117" s="562"/>
      <c r="C117" s="561"/>
      <c r="D117" s="561"/>
    </row>
    <row r="118" spans="1:4" ht="12">
      <c r="A118" s="562"/>
      <c r="B118" s="562"/>
      <c r="C118" s="561"/>
      <c r="D118" s="561"/>
    </row>
    <row r="119" spans="1:4" ht="12">
      <c r="A119" s="562"/>
      <c r="B119" s="562"/>
      <c r="C119" s="561"/>
      <c r="D119" s="561"/>
    </row>
    <row r="120" spans="1:4" ht="12">
      <c r="A120" s="562"/>
      <c r="B120" s="562"/>
      <c r="C120" s="561"/>
      <c r="D120" s="561"/>
    </row>
    <row r="121" spans="1:4" ht="12">
      <c r="A121" s="562"/>
      <c r="B121" s="562"/>
      <c r="C121" s="561"/>
      <c r="D121" s="561"/>
    </row>
    <row r="122" spans="1:4" ht="12">
      <c r="A122" s="562"/>
      <c r="B122" s="562"/>
      <c r="C122" s="561"/>
      <c r="D122" s="561"/>
    </row>
    <row r="123" spans="1:4" ht="12">
      <c r="A123" s="562"/>
      <c r="B123" s="562"/>
      <c r="C123" s="561"/>
      <c r="D123" s="561"/>
    </row>
    <row r="124" spans="1:4" ht="12">
      <c r="A124" s="562"/>
      <c r="B124" s="562"/>
      <c r="C124" s="561"/>
      <c r="D124" s="561"/>
    </row>
    <row r="125" spans="1:4" ht="12">
      <c r="A125" s="562"/>
      <c r="B125" s="562"/>
      <c r="C125" s="561"/>
      <c r="D125" s="561"/>
    </row>
    <row r="126" spans="1:4" ht="12">
      <c r="A126" s="562"/>
      <c r="B126" s="562"/>
      <c r="C126" s="561"/>
      <c r="D126" s="561"/>
    </row>
    <row r="127" spans="1:4" ht="12">
      <c r="A127" s="562"/>
      <c r="B127" s="562"/>
      <c r="C127" s="561"/>
      <c r="D127" s="561"/>
    </row>
    <row r="128" spans="1:4" ht="12">
      <c r="A128" s="562"/>
      <c r="B128" s="562"/>
      <c r="C128" s="561"/>
      <c r="D128" s="561"/>
    </row>
    <row r="129" spans="1:4" ht="12">
      <c r="A129" s="562"/>
      <c r="B129" s="562"/>
      <c r="C129" s="561"/>
      <c r="D129" s="561"/>
    </row>
    <row r="130" spans="1:4" ht="12">
      <c r="A130" s="562"/>
      <c r="B130" s="562"/>
      <c r="C130" s="561"/>
      <c r="D130" s="561"/>
    </row>
    <row r="131" spans="1:4" ht="12">
      <c r="A131" s="562"/>
      <c r="B131" s="562"/>
      <c r="C131" s="561"/>
      <c r="D131" s="561"/>
    </row>
    <row r="132" spans="1:4" ht="12">
      <c r="A132" s="562"/>
      <c r="B132" s="562"/>
      <c r="C132" s="561"/>
      <c r="D132" s="561"/>
    </row>
    <row r="133" spans="1:4" ht="12">
      <c r="A133" s="562"/>
      <c r="B133" s="562"/>
      <c r="C133" s="561"/>
      <c r="D133" s="561"/>
    </row>
    <row r="134" spans="1:4" ht="12">
      <c r="A134" s="562"/>
      <c r="B134" s="562"/>
      <c r="C134" s="561"/>
      <c r="D134" s="561"/>
    </row>
    <row r="135" spans="1:4" ht="12">
      <c r="A135" s="562"/>
      <c r="B135" s="562"/>
      <c r="C135" s="561"/>
      <c r="D135" s="561"/>
    </row>
    <row r="136" spans="1:4" ht="12">
      <c r="A136" s="562"/>
      <c r="B136" s="562"/>
      <c r="C136" s="561"/>
      <c r="D136" s="561"/>
    </row>
    <row r="137" spans="1:4" ht="12">
      <c r="A137" s="562"/>
      <c r="B137" s="562"/>
      <c r="C137" s="561"/>
      <c r="D137" s="561"/>
    </row>
    <row r="138" spans="1:4" ht="12">
      <c r="A138" s="562"/>
      <c r="B138" s="562"/>
      <c r="C138" s="561"/>
      <c r="D138" s="561"/>
    </row>
    <row r="139" spans="1:4" ht="12">
      <c r="A139" s="562"/>
      <c r="B139" s="562"/>
      <c r="C139" s="561"/>
      <c r="D139" s="561"/>
    </row>
    <row r="140" spans="1:4" ht="12">
      <c r="A140" s="562"/>
      <c r="B140" s="562"/>
      <c r="C140" s="561"/>
      <c r="D140" s="561"/>
    </row>
    <row r="141" spans="1:4" ht="12">
      <c r="A141" s="562"/>
      <c r="B141" s="562"/>
      <c r="C141" s="561"/>
      <c r="D141" s="561"/>
    </row>
    <row r="142" spans="1:4" ht="12">
      <c r="A142" s="562"/>
      <c r="B142" s="562"/>
      <c r="C142" s="561"/>
      <c r="D142" s="561"/>
    </row>
    <row r="143" spans="1:4" ht="12">
      <c r="A143" s="562"/>
      <c r="B143" s="562"/>
      <c r="C143" s="561"/>
      <c r="D143" s="561"/>
    </row>
    <row r="144" spans="1:4" ht="12">
      <c r="A144" s="562"/>
      <c r="B144" s="562"/>
      <c r="C144" s="561"/>
      <c r="D144" s="561"/>
    </row>
    <row r="145" spans="1:4" ht="12">
      <c r="A145" s="562"/>
      <c r="B145" s="562"/>
      <c r="C145" s="561"/>
      <c r="D145" s="561"/>
    </row>
    <row r="146" spans="1:4" ht="12">
      <c r="A146" s="562"/>
      <c r="B146" s="562"/>
      <c r="C146" s="561"/>
      <c r="D146" s="561"/>
    </row>
    <row r="147" spans="1:4" ht="12">
      <c r="A147" s="562"/>
      <c r="B147" s="562"/>
      <c r="C147" s="561"/>
      <c r="D147" s="561"/>
    </row>
    <row r="148" spans="1:4" ht="12">
      <c r="A148" s="562"/>
      <c r="B148" s="562"/>
      <c r="C148" s="561"/>
      <c r="D148" s="561"/>
    </row>
    <row r="149" spans="1:4" ht="12">
      <c r="A149" s="562"/>
      <c r="B149" s="562"/>
      <c r="C149" s="561"/>
      <c r="D149" s="561"/>
    </row>
    <row r="150" spans="1:4" ht="12">
      <c r="A150" s="562"/>
      <c r="B150" s="562"/>
      <c r="C150" s="561"/>
      <c r="D150" s="561"/>
    </row>
    <row r="151" spans="1:4" ht="12">
      <c r="A151" s="562"/>
      <c r="B151" s="562"/>
      <c r="C151" s="561"/>
      <c r="D151" s="561"/>
    </row>
    <row r="152" spans="1:4" ht="12">
      <c r="A152" s="562"/>
      <c r="B152" s="562"/>
      <c r="C152" s="561"/>
      <c r="D152" s="561"/>
    </row>
    <row r="153" spans="1:4" ht="12">
      <c r="A153" s="562"/>
      <c r="B153" s="562"/>
      <c r="C153" s="561"/>
      <c r="D153" s="561"/>
    </row>
    <row r="154" spans="1:4" ht="12">
      <c r="A154" s="562"/>
      <c r="B154" s="562"/>
      <c r="C154" s="561"/>
      <c r="D154" s="561"/>
    </row>
    <row r="155" spans="1:4" ht="12">
      <c r="A155" s="562"/>
      <c r="B155" s="562"/>
      <c r="C155" s="561"/>
      <c r="D155" s="561"/>
    </row>
    <row r="156" spans="1:4" ht="12">
      <c r="A156" s="562"/>
      <c r="B156" s="562"/>
      <c r="C156" s="561"/>
      <c r="D156" s="561"/>
    </row>
    <row r="157" spans="1:4" ht="12">
      <c r="A157" s="562"/>
      <c r="B157" s="562"/>
      <c r="C157" s="561"/>
      <c r="D157" s="561"/>
    </row>
    <row r="158" spans="1:4" ht="12">
      <c r="A158" s="562"/>
      <c r="B158" s="562"/>
      <c r="C158" s="561"/>
      <c r="D158" s="561"/>
    </row>
    <row r="159" spans="1:4" ht="12">
      <c r="A159" s="562"/>
      <c r="B159" s="562"/>
      <c r="C159" s="561"/>
      <c r="D159" s="561"/>
    </row>
    <row r="160" spans="1:4" ht="12">
      <c r="A160" s="562"/>
      <c r="B160" s="562"/>
      <c r="C160" s="561"/>
      <c r="D160" s="561"/>
    </row>
    <row r="161" spans="1:4" ht="12">
      <c r="A161" s="562"/>
      <c r="B161" s="562"/>
      <c r="C161" s="561"/>
      <c r="D161" s="561"/>
    </row>
    <row r="162" spans="1:4" ht="12">
      <c r="A162" s="562"/>
      <c r="B162" s="562"/>
      <c r="C162" s="561"/>
      <c r="D162" s="561"/>
    </row>
    <row r="163" spans="1:4" ht="12">
      <c r="A163" s="562"/>
      <c r="B163" s="562"/>
      <c r="C163" s="561"/>
      <c r="D163" s="561"/>
    </row>
    <row r="164" spans="1:4" ht="12">
      <c r="A164" s="562"/>
      <c r="B164" s="562"/>
      <c r="C164" s="561"/>
      <c r="D164" s="561"/>
    </row>
    <row r="165" spans="1:4" ht="12">
      <c r="A165" s="562"/>
      <c r="B165" s="562"/>
      <c r="C165" s="561"/>
      <c r="D165" s="561"/>
    </row>
    <row r="166" spans="1:4" ht="12">
      <c r="A166" s="562"/>
      <c r="B166" s="562"/>
      <c r="C166" s="561"/>
      <c r="D166" s="561"/>
    </row>
    <row r="167" spans="1:4" ht="12">
      <c r="A167" s="562"/>
      <c r="B167" s="562"/>
      <c r="C167" s="561"/>
      <c r="D167" s="561"/>
    </row>
    <row r="168" spans="1:4" ht="12">
      <c r="A168" s="562"/>
      <c r="B168" s="562"/>
      <c r="C168" s="561"/>
      <c r="D168" s="561"/>
    </row>
    <row r="169" spans="1:4" ht="12">
      <c r="A169" s="562"/>
      <c r="B169" s="562"/>
      <c r="C169" s="561"/>
      <c r="D169" s="561"/>
    </row>
    <row r="170" spans="1:4" ht="12">
      <c r="A170" s="562"/>
      <c r="B170" s="562"/>
      <c r="C170" s="561"/>
      <c r="D170" s="561"/>
    </row>
    <row r="171" spans="1:4" ht="12">
      <c r="A171" s="562"/>
      <c r="B171" s="562"/>
      <c r="C171" s="561"/>
      <c r="D171" s="561"/>
    </row>
    <row r="172" spans="1:4" ht="12">
      <c r="A172" s="562"/>
      <c r="B172" s="562"/>
      <c r="C172" s="561"/>
      <c r="D172" s="561"/>
    </row>
    <row r="173" spans="1:4" ht="12">
      <c r="A173" s="562"/>
      <c r="B173" s="562"/>
      <c r="C173" s="561"/>
      <c r="D173" s="561"/>
    </row>
    <row r="174" spans="1:4" ht="12">
      <c r="A174" s="562"/>
      <c r="B174" s="562"/>
      <c r="C174" s="561"/>
      <c r="D174" s="561"/>
    </row>
    <row r="175" spans="1:4" ht="12">
      <c r="A175" s="562"/>
      <c r="B175" s="562"/>
      <c r="C175" s="561"/>
      <c r="D175" s="561"/>
    </row>
    <row r="176" spans="1:4" ht="12">
      <c r="A176" s="562"/>
      <c r="B176" s="562"/>
      <c r="C176" s="561"/>
      <c r="D176" s="561"/>
    </row>
    <row r="177" spans="1:4" ht="12">
      <c r="A177" s="562"/>
      <c r="B177" s="562"/>
      <c r="C177" s="561"/>
      <c r="D177" s="561"/>
    </row>
    <row r="178" spans="1:4" ht="12">
      <c r="A178" s="562"/>
      <c r="B178" s="562"/>
      <c r="C178" s="561"/>
      <c r="D178" s="561"/>
    </row>
    <row r="179" spans="1:4" ht="12">
      <c r="A179" s="562"/>
      <c r="B179" s="562"/>
      <c r="C179" s="561"/>
      <c r="D179" s="561"/>
    </row>
    <row r="180" spans="1:4" ht="12">
      <c r="A180" s="562"/>
      <c r="B180" s="562"/>
      <c r="C180" s="561"/>
      <c r="D180" s="561"/>
    </row>
    <row r="181" spans="1:4" ht="12">
      <c r="A181" s="562"/>
      <c r="B181" s="562"/>
      <c r="C181" s="561"/>
      <c r="D181" s="561"/>
    </row>
    <row r="182" spans="1:4" ht="12">
      <c r="A182" s="562"/>
      <c r="B182" s="562"/>
      <c r="C182" s="561"/>
      <c r="D182" s="561"/>
    </row>
    <row r="183" spans="1:4" ht="12">
      <c r="A183" s="562"/>
      <c r="B183" s="562"/>
      <c r="C183" s="561"/>
      <c r="D183" s="561"/>
    </row>
    <row r="184" spans="1:4" ht="12">
      <c r="A184" s="562"/>
      <c r="B184" s="562"/>
      <c r="C184" s="561"/>
      <c r="D184" s="561"/>
    </row>
    <row r="185" spans="1:4" ht="12">
      <c r="A185" s="562"/>
      <c r="B185" s="562"/>
      <c r="C185" s="561"/>
      <c r="D185" s="561"/>
    </row>
    <row r="186" spans="1:4" ht="12">
      <c r="A186" s="562"/>
      <c r="B186" s="562"/>
      <c r="C186" s="561"/>
      <c r="D186" s="561"/>
    </row>
    <row r="187" spans="1:4" ht="12">
      <c r="A187" s="562"/>
      <c r="B187" s="562"/>
      <c r="C187" s="561"/>
      <c r="D187" s="561"/>
    </row>
    <row r="188" spans="1:4" ht="12">
      <c r="A188" s="562"/>
      <c r="B188" s="562"/>
      <c r="C188" s="561"/>
      <c r="D188" s="561"/>
    </row>
    <row r="189" spans="1:4" ht="12">
      <c r="A189" s="562"/>
      <c r="B189" s="562"/>
      <c r="C189" s="561"/>
      <c r="D189" s="561"/>
    </row>
    <row r="190" spans="1:4" ht="12">
      <c r="A190" s="562"/>
      <c r="B190" s="562"/>
      <c r="C190" s="561"/>
      <c r="D190" s="561"/>
    </row>
    <row r="191" spans="1:4" ht="12">
      <c r="A191" s="562"/>
      <c r="B191" s="562"/>
      <c r="C191" s="561"/>
      <c r="D191" s="561"/>
    </row>
    <row r="192" spans="1:4" ht="12">
      <c r="A192" s="562"/>
      <c r="B192" s="562"/>
      <c r="C192" s="561"/>
      <c r="D192" s="561"/>
    </row>
    <row r="193" spans="1:4" ht="12">
      <c r="A193" s="562"/>
      <c r="B193" s="562"/>
      <c r="C193" s="561"/>
      <c r="D193" s="561"/>
    </row>
    <row r="194" spans="1:4" ht="12">
      <c r="A194" s="562"/>
      <c r="B194" s="562"/>
      <c r="C194" s="561"/>
      <c r="D194" s="561"/>
    </row>
    <row r="195" spans="1:4" ht="12">
      <c r="A195" s="562"/>
      <c r="B195" s="562"/>
      <c r="C195" s="561"/>
      <c r="D195" s="561"/>
    </row>
    <row r="196" spans="1:4" ht="12">
      <c r="A196" s="562"/>
      <c r="B196" s="562"/>
      <c r="C196" s="561"/>
      <c r="D196" s="561"/>
    </row>
    <row r="197" spans="1:4" ht="12">
      <c r="A197" s="562"/>
      <c r="B197" s="562"/>
      <c r="C197" s="561"/>
      <c r="D197" s="561"/>
    </row>
    <row r="198" spans="1:4" ht="12">
      <c r="A198" s="562"/>
      <c r="B198" s="562"/>
      <c r="C198" s="561"/>
      <c r="D198" s="561"/>
    </row>
    <row r="199" spans="1:4" ht="12">
      <c r="A199" s="562"/>
      <c r="B199" s="562"/>
      <c r="C199" s="561"/>
      <c r="D199" s="561"/>
    </row>
    <row r="200" spans="1:4" ht="12">
      <c r="A200" s="562"/>
      <c r="B200" s="562"/>
      <c r="C200" s="561"/>
      <c r="D200" s="561"/>
    </row>
    <row r="201" spans="1:4" ht="12">
      <c r="A201" s="562"/>
      <c r="B201" s="562"/>
      <c r="C201" s="561"/>
      <c r="D201" s="561"/>
    </row>
    <row r="202" spans="1:4" ht="12">
      <c r="A202" s="562"/>
      <c r="B202" s="562"/>
      <c r="C202" s="561"/>
      <c r="D202" s="561"/>
    </row>
    <row r="203" spans="1:4" ht="12">
      <c r="A203" s="562"/>
      <c r="B203" s="562"/>
      <c r="C203" s="561"/>
      <c r="D203" s="561"/>
    </row>
    <row r="204" spans="1:4" ht="12">
      <c r="A204" s="562"/>
      <c r="B204" s="562"/>
      <c r="C204" s="561"/>
      <c r="D204" s="561"/>
    </row>
    <row r="205" spans="1:4" ht="12">
      <c r="A205" s="562"/>
      <c r="B205" s="562"/>
      <c r="C205" s="561"/>
      <c r="D205" s="561"/>
    </row>
    <row r="206" spans="1:4" ht="12">
      <c r="A206" s="562"/>
      <c r="B206" s="562"/>
      <c r="C206" s="561"/>
      <c r="D206" s="561"/>
    </row>
    <row r="207" spans="1:4" ht="12">
      <c r="A207" s="562"/>
      <c r="B207" s="562"/>
      <c r="C207" s="561"/>
      <c r="D207" s="561"/>
    </row>
    <row r="208" spans="1:4" ht="12">
      <c r="A208" s="562"/>
      <c r="B208" s="562"/>
      <c r="C208" s="561"/>
      <c r="D208" s="561"/>
    </row>
    <row r="209" spans="1:4" ht="12">
      <c r="A209" s="562"/>
      <c r="B209" s="562"/>
      <c r="C209" s="561"/>
      <c r="D209" s="561"/>
    </row>
    <row r="210" spans="1:4" ht="12">
      <c r="A210" s="562"/>
      <c r="B210" s="562"/>
      <c r="C210" s="561"/>
      <c r="D210" s="561"/>
    </row>
    <row r="211" spans="1:4" ht="12">
      <c r="A211" s="562"/>
      <c r="B211" s="562"/>
      <c r="C211" s="561"/>
      <c r="D211" s="561"/>
    </row>
    <row r="212" spans="1:4" ht="12">
      <c r="A212" s="562"/>
      <c r="B212" s="562"/>
      <c r="C212" s="561"/>
      <c r="D212" s="561"/>
    </row>
    <row r="213" spans="1:4" ht="12">
      <c r="A213" s="562"/>
      <c r="B213" s="562"/>
      <c r="C213" s="561"/>
      <c r="D213" s="561"/>
    </row>
    <row r="214" spans="1:4" ht="12">
      <c r="A214" s="562"/>
      <c r="B214" s="562"/>
      <c r="C214" s="561"/>
      <c r="D214" s="561"/>
    </row>
    <row r="215" spans="1:4" ht="12">
      <c r="A215" s="562"/>
      <c r="B215" s="562"/>
      <c r="C215" s="561"/>
      <c r="D215" s="561"/>
    </row>
    <row r="216" spans="1:4" ht="12">
      <c r="A216" s="562"/>
      <c r="B216" s="562"/>
      <c r="C216" s="561"/>
      <c r="D216" s="561"/>
    </row>
    <row r="217" spans="1:4" ht="12">
      <c r="A217" s="562"/>
      <c r="B217" s="562"/>
      <c r="C217" s="561"/>
      <c r="D217" s="561"/>
    </row>
    <row r="218" spans="1:4" ht="12">
      <c r="A218" s="562"/>
      <c r="B218" s="562"/>
      <c r="C218" s="561"/>
      <c r="D218" s="561"/>
    </row>
    <row r="219" spans="1:4" ht="12">
      <c r="A219" s="562"/>
      <c r="B219" s="562"/>
      <c r="C219" s="561"/>
      <c r="D219" s="561"/>
    </row>
    <row r="220" spans="1:4" ht="12">
      <c r="A220" s="562"/>
      <c r="B220" s="562"/>
      <c r="C220" s="561"/>
      <c r="D220" s="561"/>
    </row>
    <row r="221" spans="1:4" ht="12">
      <c r="A221" s="562"/>
      <c r="B221" s="562"/>
      <c r="C221" s="561"/>
      <c r="D221" s="561"/>
    </row>
    <row r="222" spans="1:4" ht="12">
      <c r="A222" s="562"/>
      <c r="B222" s="562"/>
      <c r="C222" s="561"/>
      <c r="D222" s="561"/>
    </row>
    <row r="223" spans="1:4" ht="12">
      <c r="A223" s="562"/>
      <c r="B223" s="562"/>
      <c r="C223" s="561"/>
      <c r="D223" s="561"/>
    </row>
    <row r="224" spans="1:4" ht="12">
      <c r="A224" s="562"/>
      <c r="B224" s="562"/>
      <c r="C224" s="561"/>
      <c r="D224" s="561"/>
    </row>
    <row r="225" spans="1:4" ht="12">
      <c r="A225" s="562"/>
      <c r="B225" s="562"/>
      <c r="C225" s="561"/>
      <c r="D225" s="561"/>
    </row>
    <row r="226" spans="1:4" ht="12">
      <c r="A226" s="562"/>
      <c r="B226" s="562"/>
      <c r="C226" s="561"/>
      <c r="D226" s="561"/>
    </row>
    <row r="227" spans="1:4" ht="12">
      <c r="A227" s="562"/>
      <c r="B227" s="562"/>
      <c r="C227" s="561"/>
      <c r="D227" s="561"/>
    </row>
    <row r="228" spans="1:4" ht="12">
      <c r="A228" s="562"/>
      <c r="B228" s="562"/>
      <c r="C228" s="561"/>
      <c r="D228" s="561"/>
    </row>
    <row r="229" spans="1:4" ht="12">
      <c r="A229" s="562"/>
      <c r="B229" s="562"/>
      <c r="C229" s="561"/>
      <c r="D229" s="561"/>
    </row>
    <row r="230" spans="1:4" ht="12">
      <c r="A230" s="562"/>
      <c r="B230" s="562"/>
      <c r="C230" s="561"/>
      <c r="D230" s="561"/>
    </row>
    <row r="231" spans="1:4" ht="12">
      <c r="A231" s="562"/>
      <c r="B231" s="562"/>
      <c r="C231" s="561"/>
      <c r="D231" s="561"/>
    </row>
    <row r="232" spans="1:4" ht="12">
      <c r="A232" s="562"/>
      <c r="B232" s="562"/>
      <c r="C232" s="561"/>
      <c r="D232" s="561"/>
    </row>
    <row r="233" spans="1:4" ht="12">
      <c r="A233" s="562"/>
      <c r="B233" s="562"/>
      <c r="C233" s="561"/>
      <c r="D233" s="561"/>
    </row>
    <row r="234" spans="1:4" ht="12">
      <c r="A234" s="562"/>
      <c r="B234" s="562"/>
      <c r="C234" s="561"/>
      <c r="D234" s="561"/>
    </row>
    <row r="235" spans="1:4" ht="12">
      <c r="A235" s="562"/>
      <c r="B235" s="562"/>
      <c r="C235" s="561"/>
      <c r="D235" s="561"/>
    </row>
  </sheetData>
  <sheetProtection/>
  <mergeCells count="1">
    <mergeCell ref="A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K32" sqref="K32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29" t="s">
        <v>859</v>
      </c>
      <c r="B1" s="630"/>
      <c r="C1" s="630"/>
      <c r="D1" s="630"/>
      <c r="E1" s="630"/>
      <c r="F1" s="630"/>
      <c r="G1" s="630"/>
      <c r="H1" s="630"/>
      <c r="I1" s="630"/>
      <c r="J1" s="585"/>
      <c r="K1" s="585"/>
      <c r="L1" s="585"/>
      <c r="M1" s="585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7" t="s">
        <v>270</v>
      </c>
      <c r="B3" s="631" t="s">
        <v>850</v>
      </c>
      <c r="C3" s="631"/>
      <c r="D3" s="631"/>
      <c r="E3" s="631"/>
      <c r="F3" s="586"/>
      <c r="G3" s="586"/>
      <c r="H3" s="586"/>
      <c r="I3" s="586"/>
      <c r="J3" s="286"/>
      <c r="K3" s="587" t="s">
        <v>2</v>
      </c>
      <c r="L3" s="587"/>
      <c r="M3" s="587">
        <v>148006882</v>
      </c>
    </row>
    <row r="4" spans="1:13" s="283" customFormat="1" ht="13.5" customHeight="1">
      <c r="A4" s="567" t="s">
        <v>858</v>
      </c>
      <c r="B4" s="588"/>
      <c r="C4" s="588"/>
      <c r="D4" s="588"/>
      <c r="E4" s="588"/>
      <c r="F4" s="588"/>
      <c r="G4" s="588"/>
      <c r="H4" s="588"/>
      <c r="I4" s="588"/>
      <c r="J4" s="287"/>
      <c r="K4" s="580" t="s">
        <v>851</v>
      </c>
      <c r="L4" s="580"/>
      <c r="M4" s="580">
        <v>1255</v>
      </c>
    </row>
    <row r="5" spans="1:13" s="283" customFormat="1" ht="12.75" customHeight="1">
      <c r="A5" s="567" t="s">
        <v>856</v>
      </c>
      <c r="B5" s="579"/>
      <c r="C5" s="579"/>
      <c r="D5" s="579"/>
      <c r="E5" s="579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193</v>
      </c>
      <c r="J11" s="315">
        <v>-1</v>
      </c>
      <c r="K11" s="316"/>
      <c r="L11" s="317">
        <v>842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193</v>
      </c>
      <c r="J15" s="322">
        <v>-1</v>
      </c>
      <c r="K15" s="322"/>
      <c r="L15" s="317">
        <v>842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-2</v>
      </c>
      <c r="K16" s="316"/>
      <c r="L16" s="317">
        <v>-2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193</v>
      </c>
      <c r="J29" s="320">
        <v>-3</v>
      </c>
      <c r="K29" s="320"/>
      <c r="L29" s="317">
        <v>840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v>650</v>
      </c>
      <c r="D32" s="320"/>
      <c r="E32" s="320"/>
      <c r="F32" s="320"/>
      <c r="G32" s="320"/>
      <c r="H32" s="320"/>
      <c r="I32" s="320">
        <v>193</v>
      </c>
      <c r="J32" s="320">
        <v>-3</v>
      </c>
      <c r="K32" s="320"/>
      <c r="L32" s="317">
        <v>840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3"/>
      <c r="C34" s="582"/>
      <c r="D34" s="582"/>
      <c r="E34" s="582"/>
      <c r="F34" s="584"/>
      <c r="G34" s="584"/>
      <c r="H34" s="584"/>
      <c r="I34" s="584"/>
      <c r="J34" s="339"/>
      <c r="K34" s="339"/>
      <c r="L34" s="584"/>
      <c r="M34" s="584"/>
    </row>
    <row r="35" spans="1:8" ht="12.75">
      <c r="A35" s="632" t="s">
        <v>857</v>
      </c>
      <c r="B35" s="654"/>
      <c r="C35" s="654"/>
      <c r="D35" s="654"/>
      <c r="E35" s="654"/>
      <c r="F35" s="654"/>
      <c r="G35" s="654"/>
      <c r="H35" s="654"/>
    </row>
    <row r="37" spans="4:11" ht="12">
      <c r="D37" s="319" t="s">
        <v>852</v>
      </c>
      <c r="K37" s="319" t="s">
        <v>853</v>
      </c>
    </row>
    <row r="38" spans="1:12" ht="12">
      <c r="A38" s="340" t="s">
        <v>854</v>
      </c>
      <c r="F38" s="319" t="s">
        <v>855</v>
      </c>
      <c r="L38" s="319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G39" sqref="G39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860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600" t="s">
        <v>455</v>
      </c>
      <c r="B2" s="600"/>
      <c r="C2" s="604" t="s">
        <v>850</v>
      </c>
      <c r="D2" s="605"/>
      <c r="E2" s="605"/>
      <c r="F2" s="605"/>
      <c r="G2" s="605"/>
      <c r="H2" s="605"/>
      <c r="I2" s="57"/>
      <c r="J2" s="57"/>
      <c r="K2" s="57"/>
      <c r="L2" s="57"/>
      <c r="M2" s="600" t="s">
        <v>865</v>
      </c>
      <c r="N2" s="606"/>
      <c r="O2" s="634">
        <v>148006882</v>
      </c>
      <c r="P2" s="635"/>
      <c r="Q2" s="57"/>
      <c r="R2" s="58"/>
    </row>
    <row r="3" spans="1:18" ht="15" customHeight="1">
      <c r="A3" s="600" t="s">
        <v>866</v>
      </c>
      <c r="B3" s="600"/>
      <c r="C3" s="601"/>
      <c r="D3" s="601"/>
      <c r="E3" s="601"/>
      <c r="F3" s="62"/>
      <c r="G3" s="62"/>
      <c r="H3" s="62"/>
      <c r="I3" s="62"/>
      <c r="J3" s="62"/>
      <c r="K3" s="62"/>
      <c r="L3" s="62"/>
      <c r="M3" s="601" t="s">
        <v>851</v>
      </c>
      <c r="N3" s="602"/>
      <c r="O3" s="609">
        <v>1255</v>
      </c>
      <c r="P3" s="603"/>
      <c r="Q3" s="603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90"/>
      <c r="B5" s="591" t="s">
        <v>863</v>
      </c>
      <c r="C5" s="594" t="s">
        <v>5</v>
      </c>
      <c r="D5" s="67" t="s">
        <v>460</v>
      </c>
      <c r="E5" s="67"/>
      <c r="F5" s="67"/>
      <c r="G5" s="67"/>
      <c r="H5" s="67" t="s">
        <v>461</v>
      </c>
      <c r="I5" s="67"/>
      <c r="J5" s="595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5" t="s">
        <v>464</v>
      </c>
      <c r="R5" s="595" t="s">
        <v>465</v>
      </c>
    </row>
    <row r="6" spans="1:18" s="68" customFormat="1" ht="63" customHeight="1">
      <c r="A6" s="592"/>
      <c r="B6" s="593"/>
      <c r="C6" s="598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6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6"/>
      <c r="R6" s="596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7"/>
      <c r="E17" s="607"/>
      <c r="F17" s="607"/>
      <c r="G17" s="79"/>
      <c r="H17" s="608"/>
      <c r="I17" s="608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372</v>
      </c>
      <c r="E18" s="96"/>
      <c r="F18" s="96"/>
      <c r="G18" s="79">
        <v>372</v>
      </c>
      <c r="H18" s="97"/>
      <c r="I18" s="97"/>
      <c r="J18" s="79">
        <v>372</v>
      </c>
      <c r="K18" s="97"/>
      <c r="L18" s="97"/>
      <c r="M18" s="97"/>
      <c r="N18" s="79"/>
      <c r="O18" s="97"/>
      <c r="P18" s="97"/>
      <c r="Q18" s="79"/>
      <c r="R18" s="79">
        <v>372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>
        <v>10</v>
      </c>
      <c r="E27" s="115"/>
      <c r="F27" s="115"/>
      <c r="G27" s="116">
        <v>10</v>
      </c>
      <c r="H27" s="117"/>
      <c r="I27" s="117"/>
      <c r="J27" s="116">
        <v>10</v>
      </c>
      <c r="K27" s="117"/>
      <c r="L27" s="117"/>
      <c r="M27" s="117"/>
      <c r="N27" s="116"/>
      <c r="O27" s="117"/>
      <c r="P27" s="117"/>
      <c r="Q27" s="116"/>
      <c r="R27" s="116">
        <v>10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>
        <v>10</v>
      </c>
      <c r="E30" s="78"/>
      <c r="F30" s="78"/>
      <c r="G30" s="79">
        <v>10</v>
      </c>
      <c r="H30" s="118"/>
      <c r="I30" s="118"/>
      <c r="J30" s="79">
        <v>10</v>
      </c>
      <c r="K30" s="118"/>
      <c r="L30" s="118"/>
      <c r="M30" s="118"/>
      <c r="N30" s="79"/>
      <c r="O30" s="118"/>
      <c r="P30" s="118"/>
      <c r="Q30" s="79"/>
      <c r="R30" s="79">
        <v>10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>
        <v>10</v>
      </c>
      <c r="E38" s="92"/>
      <c r="F38" s="92"/>
      <c r="G38" s="79">
        <v>10</v>
      </c>
      <c r="H38" s="93"/>
      <c r="I38" s="93"/>
      <c r="J38" s="79">
        <v>10</v>
      </c>
      <c r="K38" s="93"/>
      <c r="L38" s="93"/>
      <c r="M38" s="93"/>
      <c r="N38" s="79"/>
      <c r="O38" s="93"/>
      <c r="P38" s="93"/>
      <c r="Q38" s="79"/>
      <c r="R38" s="79">
        <v>10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382</v>
      </c>
      <c r="E40" s="122">
        <v>0</v>
      </c>
      <c r="F40" s="122">
        <v>0</v>
      </c>
      <c r="G40" s="122">
        <v>382</v>
      </c>
      <c r="H40" s="122">
        <v>0</v>
      </c>
      <c r="I40" s="122">
        <v>0</v>
      </c>
      <c r="J40" s="122">
        <v>382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382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854</v>
      </c>
      <c r="C44" s="599"/>
      <c r="D44" s="633" t="s">
        <v>864</v>
      </c>
      <c r="E44" s="633"/>
      <c r="F44" s="633"/>
      <c r="G44" s="582"/>
      <c r="H44" s="582"/>
      <c r="I44" s="582"/>
      <c r="J44" s="582"/>
      <c r="K44" s="597"/>
      <c r="L44" s="597"/>
      <c r="M44" s="597"/>
      <c r="N44" s="597"/>
      <c r="O44" s="589" t="s">
        <v>861</v>
      </c>
      <c r="P44" s="589"/>
      <c r="Q44" s="589"/>
      <c r="R44" s="589"/>
    </row>
    <row r="45" spans="1:18" ht="12">
      <c r="A45" s="128"/>
      <c r="B45" s="128"/>
      <c r="C45" s="128"/>
      <c r="D45" s="129"/>
      <c r="E45" s="128" t="s">
        <v>855</v>
      </c>
      <c r="F45" s="129"/>
      <c r="G45" s="128"/>
      <c r="H45" s="128"/>
      <c r="I45" s="128"/>
      <c r="K45" s="128"/>
      <c r="L45" s="128"/>
      <c r="M45" s="128"/>
      <c r="N45" s="128"/>
      <c r="O45" s="128" t="s">
        <v>862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A1">
      <selection activeCell="AA9" sqref="AA9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36" t="s">
        <v>868</v>
      </c>
      <c r="B1" s="637"/>
      <c r="C1" s="637"/>
      <c r="D1" s="637"/>
      <c r="E1" s="637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57" t="s">
        <v>871</v>
      </c>
      <c r="B3" s="654"/>
      <c r="C3" s="654"/>
      <c r="D3" s="612"/>
      <c r="E3" s="61" t="s">
        <v>870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7" t="s">
        <v>869</v>
      </c>
      <c r="B4" s="610"/>
      <c r="C4" s="610"/>
      <c r="E4" s="137" t="s">
        <v>851</v>
      </c>
      <c r="F4" s="620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600" t="s">
        <v>539</v>
      </c>
      <c r="B5" s="611"/>
      <c r="C5" s="141"/>
      <c r="D5" s="141"/>
      <c r="F5" s="61" t="s">
        <v>867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600" t="s">
        <v>456</v>
      </c>
      <c r="B6" s="611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>
        <v>0</v>
      </c>
      <c r="D11" s="156">
        <v>0</v>
      </c>
      <c r="E11" s="153">
        <v>0</v>
      </c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>
        <v>0</v>
      </c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>
        <v>0</v>
      </c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>
        <v>0</v>
      </c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>
        <v>0</v>
      </c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>
        <v>0</v>
      </c>
      <c r="D16" s="152">
        <v>0</v>
      </c>
      <c r="E16" s="153">
        <v>0</v>
      </c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>
        <v>0</v>
      </c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>
        <v>0</v>
      </c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>
        <v>0</v>
      </c>
      <c r="D19" s="152">
        <v>0</v>
      </c>
      <c r="E19" s="153">
        <v>0</v>
      </c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>
        <v>0</v>
      </c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>
        <v>0</v>
      </c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>
        <v>0</v>
      </c>
      <c r="D24" s="156">
        <v>0</v>
      </c>
      <c r="E24" s="153">
        <v>0</v>
      </c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>
        <v>0</v>
      </c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>
        <v>0</v>
      </c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>
        <v>0</v>
      </c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>
        <v>0</v>
      </c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>
        <v>10</v>
      </c>
      <c r="D29" s="152">
        <v>10</v>
      </c>
      <c r="E29" s="153">
        <v>0</v>
      </c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>
        <v>0</v>
      </c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>
        <v>0</v>
      </c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>
        <v>0</v>
      </c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1</v>
      </c>
      <c r="D33" s="152">
        <v>1</v>
      </c>
      <c r="E33" s="153">
        <v>0</v>
      </c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>
        <v>0</v>
      </c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1</v>
      </c>
      <c r="D35" s="152">
        <v>1</v>
      </c>
      <c r="E35" s="153">
        <v>0</v>
      </c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>
        <v>0</v>
      </c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>
        <v>0</v>
      </c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>
        <v>0</v>
      </c>
      <c r="D38" s="152">
        <v>0</v>
      </c>
      <c r="E38" s="153">
        <v>0</v>
      </c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>
        <v>0</v>
      </c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>
        <v>0</v>
      </c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>
        <v>0</v>
      </c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/>
      <c r="D42" s="152"/>
      <c r="E42" s="153">
        <v>0</v>
      </c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11</v>
      </c>
      <c r="D43" s="152">
        <v>11</v>
      </c>
      <c r="E43" s="153">
        <v>0</v>
      </c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11</v>
      </c>
      <c r="D44" s="156">
        <v>11</v>
      </c>
      <c r="E44" s="164">
        <v>0</v>
      </c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1" t="s">
        <v>872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>
        <v>0</v>
      </c>
      <c r="D52" s="167">
        <v>0</v>
      </c>
      <c r="E52" s="167">
        <v>0</v>
      </c>
      <c r="F52" s="174">
        <v>0</v>
      </c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>
        <v>0</v>
      </c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>
        <v>0</v>
      </c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>
        <v>0</v>
      </c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>
        <v>0</v>
      </c>
      <c r="D56" s="152">
        <v>0</v>
      </c>
      <c r="E56" s="159">
        <v>0</v>
      </c>
      <c r="F56" s="152">
        <v>0</v>
      </c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>
        <v>0</v>
      </c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>
        <v>0</v>
      </c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>
        <v>0</v>
      </c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>
        <v>0</v>
      </c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>
        <v>0</v>
      </c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>
        <v>0</v>
      </c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>
        <v>0</v>
      </c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>
        <v>0</v>
      </c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>
        <v>0</v>
      </c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>
        <v>0</v>
      </c>
      <c r="D66" s="176">
        <v>0</v>
      </c>
      <c r="E66" s="159">
        <v>0</v>
      </c>
      <c r="F66" s="178">
        <v>0</v>
      </c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>
        <v>0</v>
      </c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>
        <v>0</v>
      </c>
      <c r="D71" s="156">
        <v>0</v>
      </c>
      <c r="E71" s="159">
        <v>0</v>
      </c>
      <c r="F71" s="179">
        <v>0</v>
      </c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>
        <v>0</v>
      </c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>
        <v>0</v>
      </c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e">
        <f>-други</f>
        <v>#NAME?</v>
      </c>
      <c r="B74" s="158" t="s">
        <v>649</v>
      </c>
      <c r="C74" s="152"/>
      <c r="D74" s="152"/>
      <c r="E74" s="159">
        <v>0</v>
      </c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>
        <v>0</v>
      </c>
      <c r="D75" s="152">
        <v>0</v>
      </c>
      <c r="E75" s="159">
        <v>0</v>
      </c>
      <c r="F75" s="177">
        <v>0</v>
      </c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>
        <v>0</v>
      </c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>
        <v>0</v>
      </c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>
        <v>0</v>
      </c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>
        <v>0</v>
      </c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>
        <v>0</v>
      </c>
      <c r="D80" s="176">
        <v>0</v>
      </c>
      <c r="E80" s="159">
        <v>0</v>
      </c>
      <c r="F80" s="176">
        <v>0</v>
      </c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>
        <v>0</v>
      </c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>
        <v>0</v>
      </c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>
        <v>0</v>
      </c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>
        <v>0</v>
      </c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>
        <v>0</v>
      </c>
      <c r="D85" s="152">
        <v>0</v>
      </c>
      <c r="E85" s="159">
        <v>0</v>
      </c>
      <c r="F85" s="152">
        <v>0</v>
      </c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>
        <v>0</v>
      </c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/>
      <c r="D87" s="152"/>
      <c r="E87" s="159">
        <v>0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>
        <v>0</v>
      </c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>
        <v>0</v>
      </c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>
        <v>0</v>
      </c>
      <c r="D90" s="152">
        <v>0</v>
      </c>
      <c r="E90" s="159">
        <v>0</v>
      </c>
      <c r="F90" s="152">
        <v>0</v>
      </c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>
        <v>0</v>
      </c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>
        <v>0</v>
      </c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>
        <v>0</v>
      </c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>
        <v>0</v>
      </c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>
        <v>0</v>
      </c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v>0</v>
      </c>
      <c r="D96" s="152">
        <v>0</v>
      </c>
      <c r="E96" s="159">
        <v>0</v>
      </c>
      <c r="F96" s="177">
        <v>0</v>
      </c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0</v>
      </c>
      <c r="D97" s="156">
        <v>0</v>
      </c>
      <c r="E97" s="156">
        <v>0</v>
      </c>
      <c r="F97" s="156">
        <v>0</v>
      </c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2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>
        <v>0</v>
      </c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>
        <v>0</v>
      </c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>
        <v>0</v>
      </c>
      <c r="D105" s="152">
        <v>0</v>
      </c>
      <c r="E105" s="152">
        <v>0</v>
      </c>
      <c r="F105" s="190">
        <v>0</v>
      </c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873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58" t="s">
        <v>874</v>
      </c>
      <c r="B107" s="659"/>
      <c r="C107" s="659"/>
      <c r="D107" s="659"/>
      <c r="E107" s="659"/>
      <c r="F107" s="659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0" t="s">
        <v>875</v>
      </c>
      <c r="B109" s="660"/>
      <c r="C109" s="660"/>
      <c r="D109" s="660"/>
      <c r="E109" s="660"/>
      <c r="F109" s="660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855</v>
      </c>
      <c r="C110" s="192"/>
      <c r="D110" s="192"/>
      <c r="E110" s="661" t="s">
        <v>876</v>
      </c>
      <c r="F110" s="635"/>
    </row>
    <row r="111" spans="1:6" ht="12">
      <c r="A111" s="192"/>
      <c r="B111" s="193"/>
      <c r="C111" s="613"/>
      <c r="D111" s="613"/>
      <c r="E111" s="656" t="s">
        <v>877</v>
      </c>
      <c r="F111" s="656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E44" sqref="E44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68" t="s">
        <v>885</v>
      </c>
      <c r="D1" s="654"/>
      <c r="E1" s="654"/>
      <c r="F1" s="654"/>
      <c r="G1" s="654"/>
      <c r="H1" s="195"/>
      <c r="I1" s="195"/>
    </row>
    <row r="2" spans="1:9" ht="12.75" customHeight="1">
      <c r="A2" s="195"/>
      <c r="B2" s="196"/>
      <c r="C2" s="197"/>
      <c r="D2" s="197"/>
      <c r="E2" s="570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70"/>
      <c r="F3" s="197"/>
      <c r="G3" s="197"/>
      <c r="H3" s="195"/>
      <c r="I3" s="195"/>
    </row>
    <row r="4" spans="1:9" ht="15.75" customHeight="1">
      <c r="A4" s="662" t="s">
        <v>880</v>
      </c>
      <c r="B4" s="663"/>
      <c r="C4" s="663"/>
      <c r="D4" s="623" t="s">
        <v>881</v>
      </c>
      <c r="E4" s="570"/>
      <c r="F4" s="197"/>
      <c r="G4" s="197"/>
      <c r="H4" s="195" t="s">
        <v>883</v>
      </c>
      <c r="I4" s="195">
        <v>148006882</v>
      </c>
    </row>
    <row r="5" spans="1:9" ht="15" customHeight="1">
      <c r="A5" s="198" t="s">
        <v>882</v>
      </c>
      <c r="B5" s="618"/>
      <c r="C5" s="618"/>
      <c r="D5" s="618"/>
      <c r="E5" s="199"/>
      <c r="F5" s="619"/>
      <c r="H5" s="619" t="s">
        <v>851</v>
      </c>
      <c r="I5" s="616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7"/>
      <c r="I6" s="617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878</v>
      </c>
      <c r="H8" s="208"/>
      <c r="I8" s="208" t="s">
        <v>879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210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214">
        <v>10000</v>
      </c>
      <c r="D12" s="214"/>
      <c r="E12" s="214"/>
      <c r="F12" s="214">
        <v>10</v>
      </c>
      <c r="G12" s="214"/>
      <c r="H12" s="214"/>
      <c r="I12" s="214">
        <v>10</v>
      </c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>
        <v>0</v>
      </c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>
        <v>0</v>
      </c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>
        <v>0</v>
      </c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>
        <v>0</v>
      </c>
    </row>
    <row r="17" spans="1:9" s="217" customFormat="1" ht="12">
      <c r="A17" s="220" t="s">
        <v>494</v>
      </c>
      <c r="B17" s="221" t="s">
        <v>722</v>
      </c>
      <c r="C17" s="223">
        <v>10000</v>
      </c>
      <c r="D17" s="223">
        <v>0</v>
      </c>
      <c r="E17" s="223">
        <v>0</v>
      </c>
      <c r="F17" s="223">
        <v>10</v>
      </c>
      <c r="G17" s="223">
        <v>0</v>
      </c>
      <c r="H17" s="223">
        <v>0</v>
      </c>
      <c r="I17" s="224">
        <v>10</v>
      </c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>
        <v>0</v>
      </c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>
        <v>0</v>
      </c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>
        <v>0</v>
      </c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>
        <v>0</v>
      </c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>
        <v>0</v>
      </c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>
        <v>0</v>
      </c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>
        <v>0</v>
      </c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4">
        <v>0</v>
      </c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5" t="s">
        <v>886</v>
      </c>
      <c r="B27" s="626"/>
      <c r="C27" s="627"/>
      <c r="D27" s="627"/>
      <c r="E27" s="627"/>
      <c r="F27" s="627"/>
      <c r="G27" s="627"/>
      <c r="H27" s="627"/>
      <c r="I27" s="628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69" t="s">
        <v>887</v>
      </c>
      <c r="B28" s="670"/>
      <c r="C28" s="670"/>
      <c r="D28" s="670"/>
      <c r="E28" s="670"/>
      <c r="F28" s="670"/>
      <c r="G28" s="670"/>
      <c r="H28" s="670"/>
      <c r="I28" s="670"/>
      <c r="J28" s="670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64" t="s">
        <v>884</v>
      </c>
      <c r="B30" s="665"/>
      <c r="C30" s="665"/>
      <c r="D30" s="665"/>
      <c r="E30" s="665"/>
      <c r="F30" s="665"/>
      <c r="G30" s="665"/>
      <c r="H30" s="665"/>
      <c r="I30" s="665"/>
    </row>
    <row r="31" spans="1:10" s="237" customFormat="1" ht="15" customHeight="1">
      <c r="A31" s="235"/>
      <c r="B31" s="614"/>
      <c r="C31" s="615" t="s">
        <v>855</v>
      </c>
      <c r="D31" s="615"/>
      <c r="E31" s="569"/>
      <c r="F31" s="624"/>
      <c r="G31" s="666" t="s">
        <v>832</v>
      </c>
      <c r="H31" s="667"/>
      <c r="I31" s="615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3">
      <selection activeCell="E12" sqref="E12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72" t="s">
        <v>827</v>
      </c>
      <c r="C5" s="672"/>
      <c r="D5" s="672"/>
      <c r="E5" s="348" t="s">
        <v>2</v>
      </c>
      <c r="F5" s="248">
        <v>148006882</v>
      </c>
    </row>
    <row r="6" spans="1:13" ht="15" customHeight="1">
      <c r="A6" s="249" t="s">
        <v>837</v>
      </c>
      <c r="B6" s="673"/>
      <c r="C6" s="673"/>
      <c r="D6" s="250"/>
      <c r="E6" s="35" t="s">
        <v>831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 t="s">
        <v>829</v>
      </c>
      <c r="B18" s="272"/>
      <c r="C18" s="266">
        <v>10</v>
      </c>
      <c r="D18" s="273">
        <v>20</v>
      </c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>
        <v>10</v>
      </c>
      <c r="D21" s="263">
        <v>20</v>
      </c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>
        <v>10</v>
      </c>
      <c r="D28" s="275">
        <v>20</v>
      </c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1"/>
      <c r="B42" s="572"/>
      <c r="C42" s="573"/>
      <c r="D42" s="573"/>
      <c r="E42" s="573"/>
      <c r="F42" s="574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74" t="s">
        <v>838</v>
      </c>
      <c r="B43" s="675"/>
      <c r="C43" s="575"/>
      <c r="D43" s="575"/>
      <c r="E43" s="575"/>
      <c r="F43" s="575"/>
    </row>
    <row r="44" spans="1:6" ht="12.75">
      <c r="A44" s="277"/>
      <c r="B44" s="278"/>
      <c r="C44" s="671" t="s">
        <v>839</v>
      </c>
      <c r="D44" s="671"/>
      <c r="E44" s="671"/>
      <c r="F44" s="671"/>
    </row>
    <row r="45" spans="1:6" ht="12.75">
      <c r="A45" s="277" t="s">
        <v>888</v>
      </c>
      <c r="B45" s="280"/>
      <c r="C45" s="279"/>
      <c r="D45" s="279"/>
      <c r="E45" s="279"/>
      <c r="F45" s="279"/>
    </row>
    <row r="46" spans="1:6" ht="12.75">
      <c r="A46" s="279"/>
      <c r="B46" s="280"/>
      <c r="C46" s="671"/>
      <c r="D46" s="671"/>
      <c r="E46" s="671"/>
      <c r="F46" s="671"/>
    </row>
    <row r="47" spans="3:5" ht="12.75">
      <c r="C47" s="279"/>
      <c r="E47" s="279"/>
    </row>
  </sheetData>
  <sheetProtection/>
  <mergeCells count="5">
    <mergeCell ref="C46:F46"/>
    <mergeCell ref="B5:D5"/>
    <mergeCell ref="B6:C6"/>
    <mergeCell ref="C44:F44"/>
    <mergeCell ref="A43:B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</dc:creator>
  <cp:keywords/>
  <dc:description/>
  <cp:lastModifiedBy>Bulex</cp:lastModifiedBy>
  <cp:lastPrinted>2009-04-21T06:05:07Z</cp:lastPrinted>
  <dcterms:created xsi:type="dcterms:W3CDTF">2005-08-22T12:46:52Z</dcterms:created>
  <dcterms:modified xsi:type="dcterms:W3CDTF">2009-04-21T06:05:16Z</dcterms:modified>
  <cp:category/>
  <cp:version/>
  <cp:contentType/>
  <cp:contentStatus/>
</cp:coreProperties>
</file>